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aleks\OneDrive\Рабочий стол\"/>
    </mc:Choice>
  </mc:AlternateContent>
  <xr:revisionPtr revIDLastSave="0" documentId="13_ncr:1_{AF87B464-7C13-423D-AC4D-86CBBB4BAF61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Серверы" sheetId="1" r:id="rId1"/>
    <sheet name="Комплектующие" sheetId="2" r:id="rId2"/>
    <sheet name="Акции и программы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7" i="1" l="1"/>
  <c r="E96" i="1"/>
  <c r="E95" i="1"/>
  <c r="E94" i="1"/>
  <c r="E66" i="1"/>
  <c r="E65" i="1"/>
  <c r="E64" i="1"/>
  <c r="E63" i="1"/>
  <c r="E62" i="1"/>
  <c r="E61" i="1"/>
  <c r="E59" i="1"/>
  <c r="E58" i="1"/>
  <c r="E57" i="1"/>
  <c r="E56" i="1"/>
  <c r="E55" i="1"/>
  <c r="E54" i="1"/>
  <c r="E28" i="1"/>
  <c r="E27" i="1"/>
  <c r="E26" i="1"/>
  <c r="E25" i="1"/>
  <c r="E24" i="1"/>
  <c r="E23" i="1"/>
  <c r="E21" i="1"/>
  <c r="E20" i="1"/>
  <c r="E19" i="1"/>
  <c r="E18" i="1"/>
  <c r="E17" i="1"/>
  <c r="E16" i="1"/>
  <c r="E10" i="1"/>
  <c r="E9" i="1"/>
  <c r="E14" i="1"/>
  <c r="E13" i="1"/>
  <c r="E12" i="1"/>
  <c r="E11" i="1"/>
  <c r="E110" i="1" l="1"/>
  <c r="E111" i="1"/>
  <c r="E112" i="1"/>
  <c r="E113" i="1"/>
  <c r="E114" i="1"/>
  <c r="E109" i="1"/>
  <c r="E83" i="1"/>
  <c r="E84" i="1"/>
  <c r="E85" i="1"/>
  <c r="E86" i="1"/>
  <c r="E87" i="1"/>
  <c r="E82" i="1"/>
  <c r="E76" i="1"/>
  <c r="E77" i="1"/>
  <c r="E78" i="1"/>
  <c r="E79" i="1"/>
  <c r="E80" i="1"/>
  <c r="E75" i="1"/>
  <c r="E71" i="1"/>
  <c r="E38" i="1"/>
  <c r="E39" i="1"/>
  <c r="E40" i="1"/>
  <c r="E41" i="1"/>
  <c r="E42" i="1"/>
  <c r="E31" i="1"/>
  <c r="E32" i="1"/>
  <c r="E33" i="1"/>
  <c r="E34" i="1"/>
  <c r="E35" i="1"/>
  <c r="E30" i="1"/>
  <c r="E37" i="1"/>
  <c r="E105" i="1" l="1"/>
  <c r="E106" i="1"/>
  <c r="E107" i="1"/>
  <c r="E104" i="1"/>
  <c r="E102" i="1"/>
  <c r="E100" i="1"/>
  <c r="E101" i="1"/>
  <c r="E99" i="1"/>
  <c r="E90" i="1"/>
  <c r="E91" i="1"/>
  <c r="E92" i="1"/>
  <c r="E89" i="1"/>
  <c r="E68" i="1"/>
  <c r="E69" i="1"/>
  <c r="E70" i="1"/>
  <c r="E72" i="1"/>
  <c r="E73" i="1"/>
  <c r="E52" i="1"/>
  <c r="E50" i="1"/>
  <c r="E51" i="1"/>
  <c r="E49" i="1"/>
  <c r="E45" i="1"/>
  <c r="E46" i="1"/>
  <c r="E47" i="1"/>
  <c r="E44" i="1"/>
</calcChain>
</file>

<file path=xl/sharedStrings.xml><?xml version="1.0" encoding="utf-8"?>
<sst xmlns="http://schemas.openxmlformats.org/spreadsheetml/2006/main" count="837" uniqueCount="140">
  <si>
    <t>Тел.</t>
  </si>
  <si>
    <t>8 (800) 707-92-47  </t>
  </si>
  <si>
    <t>Адрес</t>
  </si>
  <si>
    <t>197374, г. Санкт-Петербург, ул. Стародеревенская, д.11, корп. 2, лит. А, оф. 440, 441</t>
  </si>
  <si>
    <t>Сайт</t>
  </si>
  <si>
    <r>
      <t>galtsystems.com</t>
    </r>
    <r>
      <rPr>
        <sz val="10.5"/>
        <color rgb="FF333333"/>
        <rFont val="Avenir Next"/>
        <family val="2"/>
      </rPr>
      <t> </t>
    </r>
  </si>
  <si>
    <t>Все наши сервера укомплектованы рельсами для монтажа в стойку и салазками для HDD</t>
  </si>
  <si>
    <t>Бренд</t>
  </si>
  <si>
    <t>Форм-Фактор</t>
  </si>
  <si>
    <t>Платформы</t>
  </si>
  <si>
    <t>Процессор</t>
  </si>
  <si>
    <t>Цена</t>
  </si>
  <si>
    <t>Наличие</t>
  </si>
  <si>
    <t>Гарантия</t>
  </si>
  <si>
    <t>Спец.</t>
  </si>
  <si>
    <t>Ссылка на описание</t>
  </si>
  <si>
    <t>1U</t>
  </si>
  <si>
    <t>NO CPU</t>
  </si>
  <si>
    <t>В наличии</t>
  </si>
  <si>
    <t>12 месяцев</t>
  </si>
  <si>
    <t>2* Intel Xeon E5620 (4C, 2.4-2.6GHz, 12Mb) s.1366</t>
  </si>
  <si>
    <t>2* Intel Xeon E5645 (6C, 2.4-2.6GHz, 12Mb) s.1366</t>
  </si>
  <si>
    <t>2* Intel Xeon X5670 (6C, 2.9-3.3GHz, 12Mb) s.1366</t>
  </si>
  <si>
    <t>2* Intel Xeon X5680 (6C, 3.33-3.6GHz, 12Mb) s.1366</t>
  </si>
  <si>
    <t>HP</t>
  </si>
  <si>
    <t>Сервер HP DL360 G6, noCPU, 18xDDR3,HP P410i onboard 256 Mb под Battery, 2xEth+Mgmt Port, 2xHotSwap PSU, 4x2.5", iLo2, s.1366 (Рельсы +Салазки)</t>
  </si>
  <si>
    <t>Сервер HP DL360 G7, noCPU, 18xDDR3,HP P410i onboard 256 MB, 2xEth+Mgmt Port, 2xHotSwap PSU 4x2.5", iLo, s.1366 (Рельсы +Салазки)</t>
  </si>
  <si>
    <t>https://spb.galtsystems.com/product_config/servernaya_platforma_hp_dl360p_g7_2_kh_intel_xeon_e5520/</t>
  </si>
  <si>
    <t>2U</t>
  </si>
  <si>
    <t>Сервер HP DL380 G7, noCPU, 18xDDR3, HP410i 512 mb FBWC, 2xEth+Mgmt Port, 2xHotSwap PSU 8x2.5", iLo3, s.1366 (Рельсы +Салазки)</t>
  </si>
  <si>
    <t>https://spb.galtsystems.com/product_config/server_hp_dl380g7_2_kh_intel_xeon_e5520/</t>
  </si>
  <si>
    <t>https://spb.galtsystems.com/product_config/server_hp_dl360p_g8_8_sff_2_kh_intel_xeon_e5_2609_a/</t>
  </si>
  <si>
    <t>2* Intel Xeon E5-2650v2 (8C, 2.6-3.4GHz, 20Mb) s.2011</t>
  </si>
  <si>
    <t>2* Intel Xeon E5-2670v2 (10C, 2.5-3.3Ghz, 25Mb) s.2011</t>
  </si>
  <si>
    <t>2* Intel Xeon E5-2690v2 (10C, 3.0-3.6GHz, 25Mb) s.2011</t>
  </si>
  <si>
    <t>Сервер HP DL360 G9 4 SFF  (Рельсы +Салазки)</t>
  </si>
  <si>
    <t>Под заказ</t>
  </si>
  <si>
    <t>24 месяца</t>
  </si>
  <si>
    <t>2* Intel Xeon E5-2630v3 (8C, 2.4-3.2GHz, 20Mb) s.2011-3</t>
  </si>
  <si>
    <t>2* Intel Xeon E5-2650v3 (10C, 2.3-3.0GHz, 25Mb) s.2011-3</t>
  </si>
  <si>
    <t>Сервер HP DL380 G9 8 SFF  (Рельсы +Салазки)</t>
  </si>
  <si>
    <t>Сервер HP DL380 G9 8 SFF (Рельсы +Салазки)</t>
  </si>
  <si>
    <t>Supermicro</t>
  </si>
  <si>
    <t>Сервер Supermicro SYS-6016T-NTF, noCPU, 12xDDR3, softRaid, 2x1Gb Eth., 1intPSU, X8DTU-F, 4x3.5"HDD , IPMI, s.1366 (Рельсы +Салазки)</t>
  </si>
  <si>
    <t>Сервер Supermicro SYS-6017R SC-815, noCPU, 24xDDR3, softRAID, 4x1Gb Eth., 1intPSU, X9DRI-LN4F+, 4x3.5"HDD 815TQ BPN, IPMI, s.2011 (Рельсы +Салазки)</t>
  </si>
  <si>
    <t>Сервер Supermicro SYS-6027R SC-826, noCPU, 24xDDR3, softRaid, 4x1Gb Eth., 2xHotSwap PSU 920w, X9DRI-LN4F+, 12x3.5"HDD 3 SFF 8087, IPMI, s.2011 (Рельсы +Салазки)</t>
  </si>
  <si>
    <t>4U</t>
  </si>
  <si>
    <t>Сервер Supermicro SYS-6018R, noCPU, DDR4, softRaid, 2x1Gb Eth., X10-series, 4x3.5"HDD, s.2011-3 (Рельсы +Салазки)</t>
  </si>
  <si>
    <t>Сервер Supermicro SYS-6028R, noCPU, DDR4, softRaid, 2x1Gb Eth., X10-series, 12x3.5"HDD, s.2011-3 (Рельсы +Салазки)</t>
  </si>
  <si>
    <t>Сервер Supermicro SYS-6048R, noCPU, DDR4, softRaid, 2x1Gb Eth., X10-series, 24x3.5"HDD, s.2011-3 (Рельсы +Салазки)</t>
  </si>
  <si>
    <t>Dell</t>
  </si>
  <si>
    <t>Сервер Dell R620, No CPU, 2xHotSwap PSU, 4xEth+Mgmt Port, 24xDDR3,10x2.5", без рельс, салазки УЦЕНКА нет iDrac</t>
  </si>
  <si>
    <t>Наименование</t>
  </si>
  <si>
    <t>RAM</t>
  </si>
  <si>
    <t>12 мес</t>
  </si>
  <si>
    <t>36 мес</t>
  </si>
  <si>
    <t>CPU</t>
  </si>
  <si>
    <t>AMD Opteron 6172, 12 Core (12MB,2.1GHz,80W,G34)</t>
  </si>
  <si>
    <t>Процессор Intel Xeon E5620 (4C, 2.4-2.6GHz, 12Mb) s.1366</t>
  </si>
  <si>
    <t>Процессор Intel Xeon E5645 (6C, 2.4-2.6GHz, 12Mb) s.1366</t>
  </si>
  <si>
    <t>Процессор Intel Xeon X5670 (6C, 2.9-3.3GHz, 12Mb) s.1366</t>
  </si>
  <si>
    <t>Процессор Intel Xeon X5680 (6C, 3.33-3.6GHz, 12Mb) s.1366</t>
  </si>
  <si>
    <t>Процессор Intel Xeon E3-1270 (4C, 3.4-3.8GHz, 8Mb) s.1155</t>
  </si>
  <si>
    <t>Процессор Intel Xeon E5-2650v2 (8C, 2.6-3.4GHz, 20Mb) s.2011</t>
  </si>
  <si>
    <t>Процессор Intel Xeon E5-2670v2 (10C, 2.5-3.3Ghz, 25Mb) s.2011</t>
  </si>
  <si>
    <t>Процессор Intel Xeon E5-2690v2 (10C, 3.0-3.6GHz, 25Mb) s.2011</t>
  </si>
  <si>
    <t>Процессор Intel Xeon E5-2630v3 (8C, 2.4-3.2GHz, 20Mb) s.2011-3</t>
  </si>
  <si>
    <t>24 мес</t>
  </si>
  <si>
    <t>Процессор Intel Xeon E5-2650v3 (10C, 2.3-3.0GHz, 25Mb) s.2011-3</t>
  </si>
  <si>
    <t>RAID</t>
  </si>
  <si>
    <t>Контроллер RAID Adaptec ASR-6805T, (PCI-E v2 x8, LP) SGL SAS 6G, RAID 0,1,10,5,6,50,8port(int2*SFF8087)</t>
  </si>
  <si>
    <t>LAN</t>
  </si>
  <si>
    <t>Сетевой адаптер PCIE 10GB DUAL PORT X520-DA2 E10G42BTDABLK INTEL IN</t>
  </si>
  <si>
    <t>Сервер Supermicro SYS-6016T-MTL, CSE-813, noCPU, 6xDDR3, softRaid, 2x1Gb Eth., 1intPSU 350W, X8DTL-i, 4x3.5"HDD, s.1366 (Рельсы +Салазки)</t>
  </si>
  <si>
    <t>Процессор Intel Xeon E5-2630L (6C, 2.0-2.5GHz, 15Mb) s.2011</t>
  </si>
  <si>
    <t>2* Intel Xeon E5-2630L (6C, 2.0-2.5GHz, 15Mb) s.2011</t>
  </si>
  <si>
    <t>Сервер HP DL380 G8, noCPU, 24xDDR3, HP420 2Gb, 2xEth+Mgmt Port,2xHotSwap PSU 8x2.5", iLo, s.2011 (Рельсы +Салазки)</t>
  </si>
  <si>
    <t xml:space="preserve">Сервер HP DL360p G8, noCPU, 24хDDR3, HP420 2Gb, Quad Port 4xEth+Mgmt Port, 2xHotSwap PSU 460w 8x2.5", iLo, s.2011 (Рельсы +Салазки) </t>
  </si>
  <si>
    <t>https://galtsystems.com/product/server_hp_dl360g6_intel_xeon_e5645/</t>
  </si>
  <si>
    <t>https://galtsystems.com/product/servernaya_platforma_hp_dl380p_g8_2_x_intel_xeon_e5_2609/</t>
  </si>
  <si>
    <t>https://galtsystems.com/product/servernaya_platforma_hp_dl360g9_4_sff_e5_2650v3/</t>
  </si>
  <si>
    <t>https://galtsystems.com/product/servernaya_platforma_hp_dl380g9_8_sff_e5_2630v3/</t>
  </si>
  <si>
    <t>https://galtsystems.com/product/server_supermicro_sys_6016t_mtl_2_kh_intel_xeon_l5520/</t>
  </si>
  <si>
    <t>https://galtsystems.com/product/server_supermicro_sys_6016t_ntf_2_kh_intel_xeon_l5520/</t>
  </si>
  <si>
    <t>https://galtsystems.com/product/servernaya_platforma_supermicro_sys_6027r_x9dri_ln4f_2_x_intel_xeon_e5_2620/</t>
  </si>
  <si>
    <t>https://galtsystems.com/product/servernaya_platforma_supermicro_sys_6047r_sc_847e26_r1400lp_x9dri_ln4f_2_x_intel_xeon_e5_2620/</t>
  </si>
  <si>
    <t>https://galtsystems.com/product/server_supermicro_sys_6018r_cse_815_e5_2630v3/</t>
  </si>
  <si>
    <t>https://galtsystems.com/product/server_supermicro_sys_6048r_cse_846_e5_2630v3/</t>
  </si>
  <si>
    <t>https://galtsystems.com/product/server_supermicro_sys_6028r_cse_826_e5_2630v3/</t>
  </si>
  <si>
    <t>https://galtsystems.com/product/servernaya_platforma_supermicro_sys_6017r_x9dri_ln4f_2_x_intel_xeon_e5_2665/</t>
  </si>
  <si>
    <t>https://galtsystems.com/product/server_dell_r620_2_kh_intel_xeon_e5_2609/</t>
  </si>
  <si>
    <t>В пути</t>
  </si>
  <si>
    <t>Модуль памяти DDR3 32Gb PC3L-10600R</t>
  </si>
  <si>
    <t>Процессор Intel Xeon E5-2697v2 (12C, 2.7-3.5GHz, 30Mb) s.2011</t>
  </si>
  <si>
    <t>Процессор Intel Xeon E5-2670v3 (12C, 2.3-3.1GHz, 30MB) s.2011-3</t>
  </si>
  <si>
    <t>Процессор Intel Xeon E5-2620v3 (6C, 2.4-3.2GHz, 15Mb) s.2011-3</t>
  </si>
  <si>
    <t>2* Intel Xeon E5-2697v2 (12C, 2.7-3.5GHz, 30Mb) s.2011</t>
  </si>
  <si>
    <t>2* Intel Xeon E5-2670v3 (12C, 2.3-3.1GHz, 30MB) s.2011-3</t>
  </si>
  <si>
    <t>2* Intel Xeon E5-2620v3 (6C, 2.4-3.2GHz, 15Mb) s.2011-3</t>
  </si>
  <si>
    <t>Новинка</t>
  </si>
  <si>
    <t>Сетевой адаптер PCIE 10GB DUAL PORT X540-T2 INTEL IN</t>
  </si>
  <si>
    <t>Сетевой адаптер Intel I350-T2 I350T2BLK</t>
  </si>
  <si>
    <t>Модуль памяти DDR3 16GB PC3L-10600R</t>
  </si>
  <si>
    <t>Модуль памяти DDR3 4Gb PC3-10600R</t>
  </si>
  <si>
    <t>Модуль памяти DDR3 8Gb PC3L-10600R</t>
  </si>
  <si>
    <t>Модуль памяти DDR4 16GB  PC4-2133P</t>
  </si>
  <si>
    <t>Процессор Intel Xeon E5-2680v2 (10C, 2.8-3.6GHz, 25Mb) s.2011</t>
  </si>
  <si>
    <t>2* Intel Xeon E5-2680v2 (10C, 2.8-3.6GHz, 25Mb) s.2011</t>
  </si>
  <si>
    <t>HPE Ethernet 10Gb 2-port 530FLR-SFP+ Adapter PN 647579-001</t>
  </si>
  <si>
    <t>Жесткий диск SATA3.5" 500GB 7200RPM 3GB/S WD5003ABYX (Б/У)</t>
  </si>
  <si>
    <t>Переходник для HDD (SSD)  3.5-2.5"</t>
  </si>
  <si>
    <t>SSD жесткий диск SATA2.5" 512GB TLC S3110 SSDSC2KI512G801 INTEL</t>
  </si>
  <si>
    <t>SSD жесткий диск SATA2.5" 128GB TLC S3110 SSDSC2KI128G801 INTEL</t>
  </si>
  <si>
    <t>SSD жесткий диск SATA2.5" 240GB TLC D3-S4610 SSDSC2KG240G801 INTEL</t>
  </si>
  <si>
    <t>SSD жесткий диск SATA2.5" 480GB TLC D3-S4610 SSDSC2KG480G801 INTEL</t>
  </si>
  <si>
    <t>SSD жесткий диск SATA2.5" 960GB TLC D3-S4510 SSDSC2KB960G801 INTEL</t>
  </si>
  <si>
    <t>Жесткий диск SAS2.5" 300GB 10000RPM 128MB ST300MM0048 SEAGATE</t>
  </si>
  <si>
    <t>Жесткий диск SAS2.5" 600GB 15000RPM 256MB ST600MP0136 SEAGATE</t>
  </si>
  <si>
    <t>Жесткий диск SAS2.5" 900GB 15000RPM 256MB ST900MP0146 SEAGATE</t>
  </si>
  <si>
    <t>Жесткий диск SATA 2TB 7200RPM 6GB/S 128MB ST2000NM0008 SEAGATE</t>
  </si>
  <si>
    <t>Жесткий диск SATA 4TB 7200RPM 6GB/S 128MB ST4000NM0035 SEAGATE</t>
  </si>
  <si>
    <t>Жесткий диск SATA 6TB 7200RPM 6GB/S 256MB ST6000NM0115 SEAGATE</t>
  </si>
  <si>
    <t>Жесткий диск SATA 8TB 7200RPM 6GB/S 256MB ST8000NM0055 SEAGATE</t>
  </si>
  <si>
    <t>Жесткий диск SATA 10TB 7200RPM 6GB/S 256MB ST10000NM0086 SEAGATE</t>
  </si>
  <si>
    <t>Жесткий диск SATA 1TB 7200RPM 6GB/S 128MB GOLD WD1005FBYZ WDC</t>
  </si>
  <si>
    <t xml:space="preserve">HDD </t>
  </si>
  <si>
    <t>ЦБ РФ на день оплаты</t>
  </si>
  <si>
    <t>Сетевой адаптер Intel I350-T4 I350T4BLK</t>
  </si>
  <si>
    <t>Условия</t>
  </si>
  <si>
    <t>Сервер Supermicro SYS-6047R SC-847, noCPU, 24xDDR3, , 4x1Gb, 2xHotSwap PSU 920w, X9DRI-LN4F+, 36x3.5"HDD, HDD EXP, IPMI, s.2011  (Рельсы +Салазки)</t>
  </si>
  <si>
    <t>Дисковая полка Huawei OceanSpace S2300</t>
  </si>
  <si>
    <t>Huawei</t>
  </si>
  <si>
    <t>-</t>
  </si>
  <si>
    <t>Процессор Intel Xeon E5530 (4C, 2.4-2.6GHz, 8Mb) s.1366</t>
  </si>
  <si>
    <t>Процессор Intel Xeon L5630 (4C, 2.1-2.4GHz, 12Mb) s.1366</t>
  </si>
  <si>
    <t>2* Intel Xeon E5530 (4C, 2.4-2.6GHz, 8Mb) s.1366</t>
  </si>
  <si>
    <t>2* Intel Xeon L5630 (4C, 2.1-2.4GHz, 12Mb) s.1366</t>
  </si>
  <si>
    <t>Сервер Supermicro SYS-6018U-TR4+, noCPU, 24xDDR4, softRaid, 4x1Gb Eth.,2xHotSwap PSU 750w, 4x3.5"HDD, s.2011-3 (Рельсы +Салазки)</t>
  </si>
  <si>
    <t>Новинка/Акция</t>
  </si>
  <si>
    <t>https://galtsystems.com/product/server_supermicro_sys_6018u_tr4/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</si>
</sst>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₽&quot;_-;\-* #,##0.00\ &quot;₽&quot;_-;_-* &quot;-&quot;??\ &quot;₽&quot;_-;_-@_-"/>
    <numFmt numFmtId="164" formatCode="_-* #,##0\ &quot;₽&quot;_-;\-* #,##0\ &quot;₽&quot;_-;_-* &quot;-&quot;??\ &quot;₽&quot;_-;_-@_-"/>
    <numFmt numFmtId="165" formatCode="_-* #,##0&quot;р.&quot;_-;\-* #,##0&quot;р.&quot;_-;_-* &quot;-&quot;??&quot;р.&quot;_-;_-@_-"/>
    <numFmt numFmtId="166" formatCode="_-[$$-409]* #,##0_ ;_-[$$-409]* \-#,##0\ ;_-[$$-409]* &quot;-&quot;??_ ;_-@_ 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.5"/>
      <color rgb="FF333333"/>
      <name val="Avenir Next"/>
      <family val="2"/>
    </font>
    <font>
      <sz val="10.5"/>
      <color theme="1"/>
      <name val="Avenir Next"/>
      <family val="2"/>
    </font>
    <font>
      <sz val="10.5"/>
      <color rgb="FF125CAE"/>
      <name val="Avenir Next"/>
      <family val="2"/>
    </font>
    <font>
      <b/>
      <sz val="11"/>
      <color rgb="FFFF0000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sz val="8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5" fillId="0" borderId="0" xfId="0" applyFont="1" applyAlignment="1">
      <alignment vertical="center"/>
    </xf>
    <xf numFmtId="0" fontId="8" fillId="0" borderId="0" xfId="0" applyFont="1"/>
    <xf numFmtId="0" fontId="9" fillId="0" borderId="4" xfId="0" applyFont="1" applyBorder="1"/>
    <xf numFmtId="0" fontId="9" fillId="0" borderId="5" xfId="0" applyFont="1" applyBorder="1"/>
    <xf numFmtId="164" fontId="9" fillId="2" borderId="5" xfId="1" applyNumberFormat="1" applyFont="1" applyFill="1" applyBorder="1"/>
    <xf numFmtId="0" fontId="3" fillId="0" borderId="0" xfId="2"/>
    <xf numFmtId="0" fontId="9" fillId="0" borderId="7" xfId="0" applyFont="1" applyBorder="1"/>
    <xf numFmtId="0" fontId="9" fillId="0" borderId="0" xfId="0" applyFont="1"/>
    <xf numFmtId="0" fontId="9" fillId="0" borderId="9" xfId="0" applyFont="1" applyBorder="1"/>
    <xf numFmtId="0" fontId="9" fillId="0" borderId="10" xfId="0" applyFont="1" applyBorder="1"/>
    <xf numFmtId="0" fontId="9" fillId="0" borderId="1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2" fillId="0" borderId="13" xfId="0" applyFont="1" applyBorder="1"/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2" fillId="0" borderId="16" xfId="0" applyFont="1" applyBorder="1"/>
    <xf numFmtId="0" fontId="9" fillId="0" borderId="12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12" fillId="0" borderId="18" xfId="0" applyFont="1" applyBorder="1"/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165" fontId="9" fillId="0" borderId="0" xfId="1" applyNumberFormat="1" applyFont="1"/>
    <xf numFmtId="0" fontId="12" fillId="0" borderId="1" xfId="0" applyFont="1" applyBorder="1"/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165" fontId="9" fillId="0" borderId="23" xfId="1" applyNumberFormat="1" applyFont="1" applyBorder="1"/>
    <xf numFmtId="0" fontId="12" fillId="0" borderId="0" xfId="0" applyFont="1" applyBorder="1"/>
    <xf numFmtId="165" fontId="9" fillId="0" borderId="0" xfId="1" applyNumberFormat="1" applyFont="1" applyBorder="1"/>
    <xf numFmtId="0" fontId="9" fillId="0" borderId="0" xfId="0" applyFont="1" applyBorder="1" applyAlignment="1">
      <alignment vertical="center"/>
    </xf>
    <xf numFmtId="0" fontId="0" fillId="0" borderId="0" xfId="0" applyBorder="1"/>
    <xf numFmtId="0" fontId="9" fillId="0" borderId="0" xfId="0" applyFont="1" applyBorder="1"/>
    <xf numFmtId="164" fontId="9" fillId="0" borderId="0" xfId="1" applyNumberFormat="1" applyFont="1" applyBorder="1"/>
    <xf numFmtId="14" fontId="0" fillId="0" borderId="0" xfId="0" applyNumberFormat="1"/>
    <xf numFmtId="165" fontId="9" fillId="0" borderId="12" xfId="1" applyNumberFormat="1" applyFont="1" applyFill="1" applyBorder="1"/>
    <xf numFmtId="165" fontId="9" fillId="0" borderId="14" xfId="1" applyNumberFormat="1" applyFont="1" applyFill="1" applyBorder="1"/>
    <xf numFmtId="165" fontId="9" fillId="0" borderId="19" xfId="1" applyNumberFormat="1" applyFont="1" applyFill="1" applyBorder="1"/>
    <xf numFmtId="165" fontId="9" fillId="0" borderId="2" xfId="1" applyNumberFormat="1" applyFont="1" applyFill="1" applyBorder="1"/>
    <xf numFmtId="0" fontId="3" fillId="2" borderId="0" xfId="2" applyFill="1" applyBorder="1"/>
    <xf numFmtId="0" fontId="3" fillId="2" borderId="0" xfId="2" applyFill="1"/>
    <xf numFmtId="0" fontId="9" fillId="0" borderId="6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/>
    </xf>
    <xf numFmtId="0" fontId="12" fillId="0" borderId="10" xfId="0" applyFont="1" applyFill="1" applyBorder="1"/>
    <xf numFmtId="164" fontId="9" fillId="0" borderId="10" xfId="1" applyNumberFormat="1" applyFont="1" applyFill="1" applyBorder="1"/>
    <xf numFmtId="0" fontId="9" fillId="3" borderId="4" xfId="0" applyFont="1" applyFill="1" applyBorder="1"/>
    <xf numFmtId="0" fontId="9" fillId="3" borderId="5" xfId="0" applyFont="1" applyFill="1" applyBorder="1"/>
    <xf numFmtId="0" fontId="9" fillId="3" borderId="7" xfId="0" applyFont="1" applyFill="1" applyBorder="1"/>
    <xf numFmtId="0" fontId="9" fillId="3" borderId="0" xfId="0" applyFont="1" applyFill="1" applyBorder="1"/>
    <xf numFmtId="164" fontId="9" fillId="3" borderId="0" xfId="1" applyNumberFormat="1" applyFont="1" applyFill="1" applyBorder="1"/>
    <xf numFmtId="0" fontId="9" fillId="3" borderId="9" xfId="0" applyFont="1" applyFill="1" applyBorder="1"/>
    <xf numFmtId="0" fontId="9" fillId="3" borderId="10" xfId="0" applyFont="1" applyFill="1" applyBorder="1"/>
    <xf numFmtId="164" fontId="9" fillId="3" borderId="10" xfId="1" applyNumberFormat="1" applyFont="1" applyFill="1" applyBorder="1"/>
    <xf numFmtId="0" fontId="12" fillId="0" borderId="4" xfId="0" applyFont="1" applyBorder="1"/>
    <xf numFmtId="165" fontId="9" fillId="0" borderId="5" xfId="1" applyNumberFormat="1" applyFont="1" applyBorder="1"/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12" fillId="0" borderId="7" xfId="0" applyFont="1" applyBorder="1"/>
    <xf numFmtId="0" fontId="9" fillId="0" borderId="8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164" fontId="9" fillId="0" borderId="10" xfId="1" applyNumberFormat="1" applyFont="1" applyBorder="1"/>
    <xf numFmtId="164" fontId="9" fillId="0" borderId="0" xfId="1" applyNumberFormat="1" applyFont="1" applyFill="1" applyBorder="1"/>
    <xf numFmtId="0" fontId="9" fillId="0" borderId="4" xfId="0" applyFont="1" applyFill="1" applyBorder="1"/>
    <xf numFmtId="0" fontId="9" fillId="0" borderId="5" xfId="0" applyFont="1" applyFill="1" applyBorder="1"/>
    <xf numFmtId="0" fontId="9" fillId="0" borderId="7" xfId="0" applyFont="1" applyFill="1" applyBorder="1"/>
    <xf numFmtId="0" fontId="9" fillId="0" borderId="0" xfId="0" applyFont="1" applyFill="1"/>
    <xf numFmtId="0" fontId="9" fillId="0" borderId="10" xfId="0" applyFont="1" applyFill="1" applyBorder="1"/>
    <xf numFmtId="0" fontId="12" fillId="0" borderId="10" xfId="0" applyFont="1" applyBorder="1"/>
    <xf numFmtId="0" fontId="9" fillId="0" borderId="11" xfId="0" applyFont="1" applyFill="1" applyBorder="1" applyAlignment="1">
      <alignment vertical="center"/>
    </xf>
    <xf numFmtId="0" fontId="12" fillId="2" borderId="16" xfId="0" applyFont="1" applyFill="1" applyBorder="1"/>
    <xf numFmtId="165" fontId="9" fillId="2" borderId="12" xfId="1" applyNumberFormat="1" applyFont="1" applyFill="1" applyBorder="1"/>
    <xf numFmtId="0" fontId="9" fillId="2" borderId="12" xfId="0" applyFont="1" applyFill="1" applyBorder="1" applyAlignment="1">
      <alignment vertical="center"/>
    </xf>
    <xf numFmtId="0" fontId="9" fillId="2" borderId="17" xfId="0" applyFont="1" applyFill="1" applyBorder="1" applyAlignment="1">
      <alignment vertical="center"/>
    </xf>
    <xf numFmtId="0" fontId="12" fillId="2" borderId="24" xfId="0" applyFont="1" applyFill="1" applyBorder="1"/>
    <xf numFmtId="165" fontId="9" fillId="2" borderId="25" xfId="1" applyNumberFormat="1" applyFont="1" applyFill="1" applyBorder="1"/>
    <xf numFmtId="0" fontId="12" fillId="2" borderId="18" xfId="0" applyFont="1" applyFill="1" applyBorder="1"/>
    <xf numFmtId="165" fontId="9" fillId="2" borderId="19" xfId="1" applyNumberFormat="1" applyFont="1" applyFill="1" applyBorder="1"/>
    <xf numFmtId="0" fontId="9" fillId="2" borderId="19" xfId="0" applyFont="1" applyFill="1" applyBorder="1" applyAlignment="1">
      <alignment vertical="center"/>
    </xf>
    <xf numFmtId="0" fontId="9" fillId="2" borderId="20" xfId="0" applyFont="1" applyFill="1" applyBorder="1" applyAlignment="1">
      <alignment vertical="center"/>
    </xf>
    <xf numFmtId="0" fontId="12" fillId="0" borderId="9" xfId="0" applyFont="1" applyFill="1" applyBorder="1"/>
    <xf numFmtId="165" fontId="9" fillId="0" borderId="10" xfId="1" applyNumberFormat="1" applyFont="1" applyFill="1" applyBorder="1"/>
    <xf numFmtId="0" fontId="8" fillId="0" borderId="0" xfId="0" applyFont="1" applyFill="1" applyBorder="1" applyAlignment="1">
      <alignment horizontal="center"/>
    </xf>
    <xf numFmtId="166" fontId="9" fillId="0" borderId="0" xfId="1" applyNumberFormat="1" applyFont="1" applyBorder="1"/>
    <xf numFmtId="0" fontId="12" fillId="0" borderId="4" xfId="0" applyFont="1" applyFill="1" applyBorder="1"/>
    <xf numFmtId="0" fontId="12" fillId="0" borderId="7" xfId="0" applyFont="1" applyFill="1" applyBorder="1"/>
    <xf numFmtId="166" fontId="9" fillId="0" borderId="10" xfId="1" applyNumberFormat="1" applyFont="1" applyBorder="1"/>
    <xf numFmtId="166" fontId="9" fillId="0" borderId="5" xfId="1" applyNumberFormat="1" applyFont="1" applyBorder="1"/>
    <xf numFmtId="0" fontId="0" fillId="0" borderId="0" xfId="0" applyAlignment="1"/>
    <xf numFmtId="0" fontId="9" fillId="0" borderId="0" xfId="0" applyFont="1" applyFill="1" applyBorder="1"/>
    <xf numFmtId="0" fontId="12" fillId="0" borderId="0" xfId="0" applyFont="1" applyFill="1" applyBorder="1"/>
    <xf numFmtId="0" fontId="9" fillId="0" borderId="1" xfId="0" applyFont="1" applyFill="1" applyBorder="1"/>
    <xf numFmtId="0" fontId="9" fillId="0" borderId="2" xfId="0" applyFont="1" applyFill="1" applyBorder="1"/>
    <xf numFmtId="0" fontId="0" fillId="0" borderId="2" xfId="0" applyBorder="1"/>
    <xf numFmtId="0" fontId="9" fillId="0" borderId="2" xfId="0" applyFont="1" applyBorder="1"/>
    <xf numFmtId="0" fontId="9" fillId="0" borderId="3" xfId="0" applyFont="1" applyBorder="1" applyAlignment="1">
      <alignment horizontal="center" vertical="center"/>
    </xf>
    <xf numFmtId="164" fontId="9" fillId="2" borderId="2" xfId="1" applyNumberFormat="1" applyFont="1" applyFill="1" applyBorder="1"/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wrapText="1"/>
    </xf>
    <xf numFmtId="0" fontId="11" fillId="0" borderId="29" xfId="0" applyFont="1" applyBorder="1" applyAlignment="1">
      <alignment horizontal="center" wrapText="1"/>
    </xf>
    <xf numFmtId="0" fontId="8" fillId="0" borderId="29" xfId="0" applyFont="1" applyBorder="1"/>
    <xf numFmtId="0" fontId="8" fillId="0" borderId="30" xfId="0" applyFont="1" applyBorder="1"/>
    <xf numFmtId="0" fontId="9" fillId="0" borderId="9" xfId="0" applyFont="1" applyFill="1" applyBorder="1"/>
    <xf numFmtId="165" fontId="14" fillId="0" borderId="27" xfId="1" applyNumberFormat="1" applyFont="1" applyFill="1" applyBorder="1"/>
    <xf numFmtId="0" fontId="14" fillId="0" borderId="12" xfId="0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165" fontId="14" fillId="0" borderId="12" xfId="1" applyNumberFormat="1" applyFont="1" applyFill="1" applyBorder="1"/>
    <xf numFmtId="0" fontId="14" fillId="0" borderId="26" xfId="0" applyFont="1" applyBorder="1"/>
    <xf numFmtId="164" fontId="10" fillId="3" borderId="5" xfId="1" applyNumberFormat="1" applyFont="1" applyFill="1" applyBorder="1"/>
    <xf numFmtId="0" fontId="10" fillId="0" borderId="6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" fillId="0" borderId="0" xfId="2" applyAlignment="1">
      <alignment horizontal="center"/>
    </xf>
  </cellXfs>
  <cellStyles count="3">
    <cellStyle name="Гиперссылка" xfId="2" builtinId="8"/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57150</xdr:rowOff>
    </xdr:from>
    <xdr:to>
      <xdr:col>2</xdr:col>
      <xdr:colOff>3867150</xdr:colOff>
      <xdr:row>3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C9D0A59-D774-42BB-9B05-18C369E3D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7150"/>
          <a:ext cx="40767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0</xdr:row>
      <xdr:rowOff>57150</xdr:rowOff>
    </xdr:from>
    <xdr:to>
      <xdr:col>2</xdr:col>
      <xdr:colOff>3867150</xdr:colOff>
      <xdr:row>3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C925D3F-ADC9-4983-A849-F521DA8DC9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7150"/>
          <a:ext cx="4076700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0</xdr:row>
      <xdr:rowOff>76200</xdr:rowOff>
    </xdr:from>
    <xdr:to>
      <xdr:col>1</xdr:col>
      <xdr:colOff>9525</xdr:colOff>
      <xdr:row>3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E12A0E5-ED66-42A9-8771-4FEE8FF2A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200"/>
          <a:ext cx="40767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15</xdr:col>
      <xdr:colOff>476250</xdr:colOff>
      <xdr:row>22</xdr:row>
      <xdr:rowOff>123825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EF0978A-2DAA-4908-865C-AEB9788AD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50"/>
          <a:ext cx="9601200" cy="429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47625</xdr:rowOff>
    </xdr:from>
    <xdr:to>
      <xdr:col>15</xdr:col>
      <xdr:colOff>447675</xdr:colOff>
      <xdr:row>65</xdr:row>
      <xdr:rowOff>38100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05B5C79-40EA-4583-919B-D84B93CA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0625"/>
          <a:ext cx="9591675" cy="7419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76200</xdr:rowOff>
    </xdr:from>
    <xdr:to>
      <xdr:col>15</xdr:col>
      <xdr:colOff>466725</xdr:colOff>
      <xdr:row>99</xdr:row>
      <xdr:rowOff>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A4846E9-FA91-4D28-B95E-310FA5C5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9610725" cy="6219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galtsystems.com/product/servernaya_platforma_hp_dl380g9_8_sff_e5_2630v3/" TargetMode="External"/><Relationship Id="rId13" Type="http://schemas.openxmlformats.org/officeDocument/2006/relationships/hyperlink" Target="https://galtsystems.com/product/server_supermicro_sys_6048r_cse_846_e5_2630v3/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spb.galtsystems.com/product_config/server_hp_dl360p_g8_8_sff_2_kh_intel_xeon_e5_2609_a/" TargetMode="External"/><Relationship Id="rId7" Type="http://schemas.openxmlformats.org/officeDocument/2006/relationships/hyperlink" Target="https://galtsystems.com/product/servernaya_platforma_hp_dl360g9_4_sff_e5_2650v3/" TargetMode="External"/><Relationship Id="rId12" Type="http://schemas.openxmlformats.org/officeDocument/2006/relationships/hyperlink" Target="https://galtsystems.com/product/server_supermicro_sys_6018r_cse_815_e5_2630v3/" TargetMode="External"/><Relationship Id="rId17" Type="http://schemas.openxmlformats.org/officeDocument/2006/relationships/hyperlink" Target="https://galtsystems.com/product/server_supermicro_sys_6018u_tr4/" TargetMode="External"/><Relationship Id="rId2" Type="http://schemas.openxmlformats.org/officeDocument/2006/relationships/hyperlink" Target="https://spb.galtsystems.com/product_config/server_hp_dl380g7_2_kh_intel_xeon_e5520/" TargetMode="External"/><Relationship Id="rId16" Type="http://schemas.openxmlformats.org/officeDocument/2006/relationships/hyperlink" Target="https://galtsystems.com/product/server_dell_r620_2_kh_intel_xeon_e5_2609/" TargetMode="External"/><Relationship Id="rId1" Type="http://schemas.openxmlformats.org/officeDocument/2006/relationships/hyperlink" Target="https://spb.galtsystems.com/product_config/servernaya_platforma_hp_dl360p_g7_2_kh_intel_xeon_e5520/" TargetMode="External"/><Relationship Id="rId6" Type="http://schemas.openxmlformats.org/officeDocument/2006/relationships/hyperlink" Target="https://galtsystems.com/product/servernaya_platforma_hp_dl380p_g8_2_x_intel_xeon_e5_2609/" TargetMode="External"/><Relationship Id="rId11" Type="http://schemas.openxmlformats.org/officeDocument/2006/relationships/hyperlink" Target="https://galtsystems.com/product/servernaya_platforma_supermicro_sys_6047r_sc_847e26_r1400lp_x9dri_ln4f_2_x_intel_xeon_e5_2620/" TargetMode="External"/><Relationship Id="rId5" Type="http://schemas.openxmlformats.org/officeDocument/2006/relationships/hyperlink" Target="https://galtsystems.com/product/server_hp_dl360g6_intel_xeon_e5645/" TargetMode="External"/><Relationship Id="rId15" Type="http://schemas.openxmlformats.org/officeDocument/2006/relationships/hyperlink" Target="https://galtsystems.com/product/servernaya_platforma_supermicro_sys_6017r_x9dri_ln4f_2_x_intel_xeon_e5_2665/" TargetMode="External"/><Relationship Id="rId10" Type="http://schemas.openxmlformats.org/officeDocument/2006/relationships/hyperlink" Target="https://galtsystems.com/product/servernaya_platforma_supermicro_sys_6027r_x9dri_ln4f_2_x_intel_xeon_e5_2620/" TargetMode="External"/><Relationship Id="rId4" Type="http://schemas.openxmlformats.org/officeDocument/2006/relationships/hyperlink" Target="https://galtsystems.com/product/server_supermicro_sys_6016t_ntf_2_kh_intel_xeon_l5520/" TargetMode="External"/><Relationship Id="rId9" Type="http://schemas.openxmlformats.org/officeDocument/2006/relationships/hyperlink" Target="https://galtsystems.com/product/server_supermicro_sys_6016t_mtl_2_kh_intel_xeon_l5520/" TargetMode="External"/><Relationship Id="rId14" Type="http://schemas.openxmlformats.org/officeDocument/2006/relationships/hyperlink" Target="https://galtsystems.com/product/server_supermicro_sys_6028r_cse_826_e5_2630v3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galtsystems.com/about/akciya/%D0%9F%D1%80%D0%BE%D0%B3%D1%80%D0%B0%D0%BC%D0%BC%D0%B0%20%D0%BB%D0%BE%D1%8F%D0%BB%D1%8C%D0%BD%D0%BE%D1%81%D1%82%D0%B8%20GALTSYSTEMS%202019.pdf" TargetMode="External"/><Relationship Id="rId1" Type="http://schemas.openxmlformats.org/officeDocument/2006/relationships/hyperlink" Target="https://galtsystems.com/upload/pdf/%D0%9F%D0%B0%D1%80%D1%82%D0%BD%D0%B5%D1%80%D1%81%D0%BA%D0%B0%D1%8F%20%D0%BF%D1%80%D0%BE%D0%B3%D1%80%D0%B0%D0%BC%D0%BC%D0%B0%20GALTSYSTEMS%20(1)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15"/>
  <sheetViews>
    <sheetView topLeftCell="A94" workbookViewId="0">
      <selection activeCell="C94" sqref="C94"/>
    </sheetView>
  </sheetViews>
  <sheetFormatPr defaultRowHeight="15"/>
  <cols>
    <col min="1" max="1" width="10.140625" bestFit="1" customWidth="1"/>
    <col min="2" max="2" width="5.42578125" customWidth="1"/>
    <col min="3" max="3" width="115.85546875" customWidth="1"/>
    <col min="4" max="4" width="40.140625" customWidth="1"/>
    <col min="5" max="5" width="13.7109375" customWidth="1"/>
    <col min="6" max="6" width="14" customWidth="1"/>
    <col min="7" max="7" width="12.28515625" customWidth="1"/>
    <col min="8" max="8" width="13.7109375" customWidth="1"/>
    <col min="9" max="9" width="22" customWidth="1"/>
  </cols>
  <sheetData>
    <row r="1" spans="1:10" ht="15" customHeight="1">
      <c r="A1" s="39">
        <v>43864</v>
      </c>
      <c r="B1" s="123"/>
      <c r="C1" s="123"/>
      <c r="E1" s="1" t="s">
        <v>0</v>
      </c>
      <c r="F1" s="124" t="s">
        <v>1</v>
      </c>
      <c r="G1" s="124"/>
      <c r="H1" s="124"/>
    </row>
    <row r="2" spans="1:10" ht="15" customHeight="1">
      <c r="B2" s="123"/>
      <c r="C2" s="123"/>
      <c r="E2" s="1" t="s">
        <v>2</v>
      </c>
      <c r="F2" s="2" t="s">
        <v>3</v>
      </c>
      <c r="G2" s="2"/>
      <c r="H2" s="2"/>
      <c r="I2" s="2"/>
      <c r="J2" s="2"/>
    </row>
    <row r="3" spans="1:10" ht="15" customHeight="1">
      <c r="B3" s="123"/>
      <c r="C3" s="123"/>
      <c r="E3" s="1" t="s">
        <v>4</v>
      </c>
      <c r="F3" s="125" t="s">
        <v>5</v>
      </c>
      <c r="G3" s="125"/>
      <c r="H3" s="125"/>
    </row>
    <row r="4" spans="1:10" ht="15.75" thickBot="1">
      <c r="B4" s="123"/>
      <c r="C4" s="123"/>
    </row>
    <row r="5" spans="1:10" ht="15.75" thickBot="1">
      <c r="D5" s="126" t="s">
        <v>6</v>
      </c>
      <c r="E5" s="127"/>
      <c r="F5" s="127"/>
      <c r="G5" s="127"/>
      <c r="H5" s="128"/>
    </row>
    <row r="7" spans="1:10" ht="15" customHeight="1" thickBot="1">
      <c r="A7" s="3" t="s">
        <v>7</v>
      </c>
      <c r="B7" s="3" t="s">
        <v>8</v>
      </c>
      <c r="C7" s="3" t="s">
        <v>9</v>
      </c>
      <c r="D7" s="3" t="s">
        <v>10</v>
      </c>
      <c r="E7" s="3" t="s">
        <v>11</v>
      </c>
      <c r="F7" s="3" t="s">
        <v>12</v>
      </c>
      <c r="G7" s="3" t="s">
        <v>13</v>
      </c>
      <c r="H7" s="3" t="s">
        <v>14</v>
      </c>
      <c r="I7" s="3" t="s">
        <v>15</v>
      </c>
    </row>
    <row r="8" spans="1:10">
      <c r="A8" s="4" t="s">
        <v>24</v>
      </c>
      <c r="B8" s="5" t="s">
        <v>16</v>
      </c>
      <c r="C8" s="5" t="s">
        <v>25</v>
      </c>
      <c r="D8" s="5" t="s">
        <v>17</v>
      </c>
      <c r="E8" s="6">
        <v>19000</v>
      </c>
      <c r="F8" s="5" t="s">
        <v>18</v>
      </c>
      <c r="G8" s="5" t="s">
        <v>19</v>
      </c>
      <c r="H8" s="13"/>
      <c r="I8" s="44" t="s">
        <v>78</v>
      </c>
      <c r="J8" s="9"/>
    </row>
    <row r="9" spans="1:10">
      <c r="A9" s="8" t="s">
        <v>24</v>
      </c>
      <c r="B9" s="37" t="s">
        <v>16</v>
      </c>
      <c r="C9" s="37" t="s">
        <v>25</v>
      </c>
      <c r="D9" s="37" t="s">
        <v>135</v>
      </c>
      <c r="E9" s="67">
        <f>$E$8+Комплектующие!$B$16*2</f>
        <v>19200</v>
      </c>
      <c r="F9" s="37" t="s">
        <v>18</v>
      </c>
      <c r="G9" s="37" t="s">
        <v>19</v>
      </c>
      <c r="H9" s="14"/>
      <c r="I9" s="44"/>
      <c r="J9" s="9"/>
    </row>
    <row r="10" spans="1:10">
      <c r="A10" s="8" t="s">
        <v>24</v>
      </c>
      <c r="B10" s="37" t="s">
        <v>16</v>
      </c>
      <c r="C10" s="37" t="s">
        <v>25</v>
      </c>
      <c r="D10" s="37" t="s">
        <v>136</v>
      </c>
      <c r="E10" s="67">
        <f>$E$8+Комплектующие!$B$17*2</f>
        <v>19400</v>
      </c>
      <c r="F10" s="37" t="s">
        <v>18</v>
      </c>
      <c r="G10" s="37" t="s">
        <v>19</v>
      </c>
      <c r="H10" s="14"/>
      <c r="I10" s="44"/>
      <c r="J10" s="9"/>
    </row>
    <row r="11" spans="1:10">
      <c r="A11" s="8" t="s">
        <v>24</v>
      </c>
      <c r="B11" s="37" t="s">
        <v>16</v>
      </c>
      <c r="C11" s="37" t="s">
        <v>25</v>
      </c>
      <c r="D11" s="37" t="s">
        <v>20</v>
      </c>
      <c r="E11" s="67">
        <f>$E$8+Комплектующие!$B$18*2</f>
        <v>21600</v>
      </c>
      <c r="F11" s="37" t="s">
        <v>18</v>
      </c>
      <c r="G11" s="37" t="s">
        <v>19</v>
      </c>
      <c r="H11" s="14"/>
      <c r="I11" s="9"/>
      <c r="J11" s="9"/>
    </row>
    <row r="12" spans="1:10">
      <c r="A12" s="8" t="s">
        <v>24</v>
      </c>
      <c r="B12" s="37" t="s">
        <v>16</v>
      </c>
      <c r="C12" s="37" t="s">
        <v>25</v>
      </c>
      <c r="D12" s="37" t="s">
        <v>21</v>
      </c>
      <c r="E12" s="67">
        <f>$E$8+Комплектующие!$B$19*2</f>
        <v>23000</v>
      </c>
      <c r="F12" s="37" t="s">
        <v>18</v>
      </c>
      <c r="G12" s="37" t="s">
        <v>19</v>
      </c>
      <c r="H12" s="14"/>
      <c r="I12" s="9"/>
      <c r="J12" s="9"/>
    </row>
    <row r="13" spans="1:10">
      <c r="A13" s="8" t="s">
        <v>24</v>
      </c>
      <c r="B13" s="37" t="s">
        <v>16</v>
      </c>
      <c r="C13" s="37" t="s">
        <v>25</v>
      </c>
      <c r="D13" s="37" t="s">
        <v>22</v>
      </c>
      <c r="E13" s="67">
        <f>$E$8+Комплектующие!$B$20*2</f>
        <v>29000</v>
      </c>
      <c r="F13" s="37" t="s">
        <v>18</v>
      </c>
      <c r="G13" s="37" t="s">
        <v>19</v>
      </c>
      <c r="H13" s="14"/>
      <c r="I13" s="9"/>
      <c r="J13" s="9"/>
    </row>
    <row r="14" spans="1:10" ht="15.75" thickBot="1">
      <c r="A14" s="10" t="s">
        <v>24</v>
      </c>
      <c r="B14" s="11" t="s">
        <v>16</v>
      </c>
      <c r="C14" s="11" t="s">
        <v>25</v>
      </c>
      <c r="D14" s="11" t="s">
        <v>23</v>
      </c>
      <c r="E14" s="67">
        <f>$E$8+Комплектующие!$B$21*2</f>
        <v>35000</v>
      </c>
      <c r="F14" s="11" t="s">
        <v>18</v>
      </c>
      <c r="G14" s="11" t="s">
        <v>19</v>
      </c>
      <c r="H14" s="12"/>
      <c r="I14" s="9"/>
      <c r="J14" s="9"/>
    </row>
    <row r="15" spans="1:10">
      <c r="A15" s="68" t="s">
        <v>24</v>
      </c>
      <c r="B15" s="69" t="s">
        <v>16</v>
      </c>
      <c r="C15" s="69" t="s">
        <v>26</v>
      </c>
      <c r="D15" s="69" t="s">
        <v>17</v>
      </c>
      <c r="E15" s="6">
        <v>20900</v>
      </c>
      <c r="F15" s="69" t="s">
        <v>18</v>
      </c>
      <c r="G15" s="69" t="s">
        <v>19</v>
      </c>
      <c r="H15" s="115"/>
      <c r="I15" s="45" t="s">
        <v>27</v>
      </c>
      <c r="J15" s="9"/>
    </row>
    <row r="16" spans="1:10">
      <c r="A16" s="70" t="s">
        <v>24</v>
      </c>
      <c r="B16" s="71" t="s">
        <v>16</v>
      </c>
      <c r="C16" s="71" t="s">
        <v>26</v>
      </c>
      <c r="D16" s="37" t="s">
        <v>135</v>
      </c>
      <c r="E16" s="67">
        <f>$E$15+Комплектующие!$B$16*2</f>
        <v>21100</v>
      </c>
      <c r="F16" s="37" t="s">
        <v>18</v>
      </c>
      <c r="G16" s="37" t="s">
        <v>19</v>
      </c>
      <c r="H16" s="116"/>
      <c r="I16" s="45"/>
      <c r="J16" s="9"/>
    </row>
    <row r="17" spans="1:10">
      <c r="A17" s="70" t="s">
        <v>24</v>
      </c>
      <c r="B17" s="71" t="s">
        <v>16</v>
      </c>
      <c r="C17" s="71" t="s">
        <v>26</v>
      </c>
      <c r="D17" s="37" t="s">
        <v>136</v>
      </c>
      <c r="E17" s="67">
        <f>$E$15+Комплектующие!$B$17*2</f>
        <v>21300</v>
      </c>
      <c r="F17" s="37" t="s">
        <v>18</v>
      </c>
      <c r="G17" s="37" t="s">
        <v>19</v>
      </c>
      <c r="H17" s="116"/>
      <c r="I17" s="45"/>
      <c r="J17" s="9"/>
    </row>
    <row r="18" spans="1:10">
      <c r="A18" s="70" t="s">
        <v>24</v>
      </c>
      <c r="B18" s="71" t="s">
        <v>16</v>
      </c>
      <c r="C18" s="71" t="s">
        <v>26</v>
      </c>
      <c r="D18" s="71" t="s">
        <v>20</v>
      </c>
      <c r="E18" s="67">
        <f>$E$15+Комплектующие!$B$18*2</f>
        <v>23500</v>
      </c>
      <c r="F18" s="71" t="s">
        <v>18</v>
      </c>
      <c r="G18" s="71" t="s">
        <v>19</v>
      </c>
      <c r="H18" s="116"/>
      <c r="I18" s="7"/>
      <c r="J18" s="9"/>
    </row>
    <row r="19" spans="1:10">
      <c r="A19" s="70" t="s">
        <v>24</v>
      </c>
      <c r="B19" s="71" t="s">
        <v>16</v>
      </c>
      <c r="C19" s="71" t="s">
        <v>26</v>
      </c>
      <c r="D19" s="71" t="s">
        <v>21</v>
      </c>
      <c r="E19" s="67">
        <f>$E$15+Комплектующие!$B$19*2</f>
        <v>24900</v>
      </c>
      <c r="F19" s="71" t="s">
        <v>18</v>
      </c>
      <c r="G19" s="71" t="s">
        <v>19</v>
      </c>
      <c r="H19" s="116"/>
      <c r="I19" s="7"/>
      <c r="J19" s="9"/>
    </row>
    <row r="20" spans="1:10">
      <c r="A20" s="70" t="s">
        <v>24</v>
      </c>
      <c r="B20" s="71" t="s">
        <v>16</v>
      </c>
      <c r="C20" s="71" t="s">
        <v>26</v>
      </c>
      <c r="D20" s="71" t="s">
        <v>22</v>
      </c>
      <c r="E20" s="67">
        <f>$E$15+Комплектующие!$B$20*2</f>
        <v>30900</v>
      </c>
      <c r="F20" s="71" t="s">
        <v>18</v>
      </c>
      <c r="G20" s="71" t="s">
        <v>19</v>
      </c>
      <c r="H20" s="116"/>
      <c r="I20" s="9"/>
      <c r="J20" s="9"/>
    </row>
    <row r="21" spans="1:10" ht="15.75" thickBot="1">
      <c r="A21" s="70" t="s">
        <v>24</v>
      </c>
      <c r="B21" s="71" t="s">
        <v>16</v>
      </c>
      <c r="C21" s="71" t="s">
        <v>26</v>
      </c>
      <c r="D21" s="72" t="s">
        <v>23</v>
      </c>
      <c r="E21" s="67">
        <f>$E$15+Комплектующие!$B$21*2</f>
        <v>36900</v>
      </c>
      <c r="F21" s="71" t="s">
        <v>18</v>
      </c>
      <c r="G21" s="71" t="s">
        <v>19</v>
      </c>
      <c r="H21" s="117"/>
      <c r="I21" s="7"/>
      <c r="J21" s="9"/>
    </row>
    <row r="22" spans="1:10">
      <c r="A22" s="4" t="s">
        <v>24</v>
      </c>
      <c r="B22" s="5" t="s">
        <v>28</v>
      </c>
      <c r="C22" s="5" t="s">
        <v>29</v>
      </c>
      <c r="D22" s="5" t="s">
        <v>17</v>
      </c>
      <c r="E22" s="6">
        <v>28000</v>
      </c>
      <c r="F22" s="5" t="s">
        <v>18</v>
      </c>
      <c r="G22" s="5" t="s">
        <v>19</v>
      </c>
      <c r="H22" s="13"/>
      <c r="I22" s="45" t="s">
        <v>30</v>
      </c>
      <c r="J22" s="9"/>
    </row>
    <row r="23" spans="1:10">
      <c r="A23" s="8" t="s">
        <v>24</v>
      </c>
      <c r="B23" s="9" t="s">
        <v>28</v>
      </c>
      <c r="C23" s="9" t="s">
        <v>29</v>
      </c>
      <c r="D23" s="37" t="s">
        <v>135</v>
      </c>
      <c r="E23" s="67">
        <f>$E$22+Комплектующие!$B$16*2</f>
        <v>28200</v>
      </c>
      <c r="F23" s="9" t="s">
        <v>18</v>
      </c>
      <c r="G23" s="9" t="s">
        <v>19</v>
      </c>
      <c r="H23" s="14"/>
      <c r="I23" s="45"/>
      <c r="J23" s="9"/>
    </row>
    <row r="24" spans="1:10">
      <c r="A24" s="8" t="s">
        <v>24</v>
      </c>
      <c r="B24" s="9" t="s">
        <v>28</v>
      </c>
      <c r="C24" s="9" t="s">
        <v>29</v>
      </c>
      <c r="D24" s="37" t="s">
        <v>136</v>
      </c>
      <c r="E24" s="67">
        <f>$E$22+Комплектующие!$B$17*2</f>
        <v>28400</v>
      </c>
      <c r="F24" s="9" t="s">
        <v>18</v>
      </c>
      <c r="G24" s="9" t="s">
        <v>19</v>
      </c>
      <c r="H24" s="14"/>
      <c r="I24" s="45"/>
      <c r="J24" s="9"/>
    </row>
    <row r="25" spans="1:10">
      <c r="A25" s="8" t="s">
        <v>24</v>
      </c>
      <c r="B25" s="9" t="s">
        <v>28</v>
      </c>
      <c r="C25" s="9" t="s">
        <v>29</v>
      </c>
      <c r="D25" s="9" t="s">
        <v>20</v>
      </c>
      <c r="E25" s="67">
        <f>$E$22+Комплектующие!$B$18*2</f>
        <v>30600</v>
      </c>
      <c r="F25" s="9" t="s">
        <v>18</v>
      </c>
      <c r="G25" s="9" t="s">
        <v>19</v>
      </c>
      <c r="H25" s="14"/>
      <c r="I25" s="7"/>
      <c r="J25" s="9"/>
    </row>
    <row r="26" spans="1:10">
      <c r="A26" s="8" t="s">
        <v>24</v>
      </c>
      <c r="B26" s="9" t="s">
        <v>28</v>
      </c>
      <c r="C26" s="9" t="s">
        <v>29</v>
      </c>
      <c r="D26" s="9" t="s">
        <v>21</v>
      </c>
      <c r="E26" s="67">
        <f>$E$22+Комплектующие!$B$19*2</f>
        <v>32000</v>
      </c>
      <c r="F26" s="9" t="s">
        <v>18</v>
      </c>
      <c r="G26" s="9" t="s">
        <v>19</v>
      </c>
      <c r="H26" s="14"/>
      <c r="I26" s="7"/>
      <c r="J26" s="9"/>
    </row>
    <row r="27" spans="1:10">
      <c r="A27" s="8" t="s">
        <v>24</v>
      </c>
      <c r="B27" s="9" t="s">
        <v>28</v>
      </c>
      <c r="C27" s="9" t="s">
        <v>29</v>
      </c>
      <c r="D27" s="9" t="s">
        <v>22</v>
      </c>
      <c r="E27" s="67">
        <f>$E$22+Комплектующие!$B$20*2</f>
        <v>38000</v>
      </c>
      <c r="F27" s="9" t="s">
        <v>18</v>
      </c>
      <c r="G27" s="9" t="s">
        <v>19</v>
      </c>
      <c r="H27" s="14"/>
      <c r="I27" s="7"/>
      <c r="J27" s="9"/>
    </row>
    <row r="28" spans="1:10" ht="15.75" thickBot="1">
      <c r="A28" s="8" t="s">
        <v>24</v>
      </c>
      <c r="B28" s="9" t="s">
        <v>28</v>
      </c>
      <c r="C28" s="9" t="s">
        <v>29</v>
      </c>
      <c r="D28" s="37" t="s">
        <v>23</v>
      </c>
      <c r="E28" s="67">
        <f>$E$22+Комплектующие!$B$21*2</f>
        <v>44000</v>
      </c>
      <c r="F28" s="9" t="s">
        <v>18</v>
      </c>
      <c r="G28" s="9" t="s">
        <v>19</v>
      </c>
      <c r="H28" s="14"/>
      <c r="I28" s="7"/>
      <c r="J28" s="9"/>
    </row>
    <row r="29" spans="1:10">
      <c r="A29" s="68" t="s">
        <v>24</v>
      </c>
      <c r="B29" s="5" t="s">
        <v>16</v>
      </c>
      <c r="C29" s="5" t="s">
        <v>77</v>
      </c>
      <c r="D29" s="5" t="s">
        <v>17</v>
      </c>
      <c r="E29" s="6">
        <v>45000</v>
      </c>
      <c r="F29" s="5" t="s">
        <v>18</v>
      </c>
      <c r="G29" s="5" t="s">
        <v>37</v>
      </c>
      <c r="H29" s="46"/>
      <c r="I29" s="45" t="s">
        <v>31</v>
      </c>
      <c r="J29" s="9"/>
    </row>
    <row r="30" spans="1:10">
      <c r="A30" s="8" t="s">
        <v>24</v>
      </c>
      <c r="B30" s="37" t="s">
        <v>16</v>
      </c>
      <c r="C30" s="37" t="s">
        <v>77</v>
      </c>
      <c r="D30" s="33" t="s">
        <v>75</v>
      </c>
      <c r="E30" s="38">
        <f>$E$29+Комплектующие!B23*2</f>
        <v>49000</v>
      </c>
      <c r="F30" s="37" t="s">
        <v>18</v>
      </c>
      <c r="G30" s="37" t="s">
        <v>37</v>
      </c>
      <c r="H30" s="47"/>
      <c r="I30" s="9"/>
      <c r="J30" s="9"/>
    </row>
    <row r="31" spans="1:10">
      <c r="A31" s="8" t="s">
        <v>24</v>
      </c>
      <c r="B31" s="37" t="s">
        <v>16</v>
      </c>
      <c r="C31" s="37" t="s">
        <v>77</v>
      </c>
      <c r="D31" s="33" t="s">
        <v>32</v>
      </c>
      <c r="E31" s="38">
        <f>$E$29+Комплектующие!B24*2</f>
        <v>75000</v>
      </c>
      <c r="F31" s="37" t="s">
        <v>18</v>
      </c>
      <c r="G31" s="37" t="s">
        <v>37</v>
      </c>
      <c r="H31" s="47"/>
      <c r="I31" s="7"/>
      <c r="J31" s="9"/>
    </row>
    <row r="32" spans="1:10">
      <c r="A32" s="8" t="s">
        <v>24</v>
      </c>
      <c r="B32" s="37" t="s">
        <v>16</v>
      </c>
      <c r="C32" s="37" t="s">
        <v>77</v>
      </c>
      <c r="D32" s="33" t="s">
        <v>33</v>
      </c>
      <c r="E32" s="38">
        <f>$E$29+Комплектующие!B25*2</f>
        <v>85000</v>
      </c>
      <c r="F32" s="37" t="s">
        <v>18</v>
      </c>
      <c r="G32" s="37" t="s">
        <v>37</v>
      </c>
      <c r="H32" s="47"/>
      <c r="I32" s="7"/>
      <c r="J32" s="9"/>
    </row>
    <row r="33" spans="1:10">
      <c r="A33" s="8" t="s">
        <v>24</v>
      </c>
      <c r="B33" s="37" t="s">
        <v>16</v>
      </c>
      <c r="C33" s="37" t="s">
        <v>77</v>
      </c>
      <c r="D33" s="33" t="s">
        <v>107</v>
      </c>
      <c r="E33" s="38">
        <f>$E$29+Комплектующие!B26*2</f>
        <v>101000</v>
      </c>
      <c r="F33" s="37" t="s">
        <v>18</v>
      </c>
      <c r="G33" s="37" t="s">
        <v>37</v>
      </c>
      <c r="H33" s="47"/>
      <c r="I33" s="7"/>
      <c r="J33" s="9"/>
    </row>
    <row r="34" spans="1:10">
      <c r="A34" s="8" t="s">
        <v>24</v>
      </c>
      <c r="B34" s="37" t="s">
        <v>16</v>
      </c>
      <c r="C34" s="37" t="s">
        <v>77</v>
      </c>
      <c r="D34" s="33" t="s">
        <v>34</v>
      </c>
      <c r="E34" s="38">
        <f>$E$29+Комплектующие!B27*2</f>
        <v>105000</v>
      </c>
      <c r="F34" s="37" t="s">
        <v>18</v>
      </c>
      <c r="G34" s="37" t="s">
        <v>37</v>
      </c>
      <c r="H34" s="47"/>
      <c r="I34" s="7"/>
      <c r="J34" s="9"/>
    </row>
    <row r="35" spans="1:10" ht="15.75" thickBot="1">
      <c r="A35" s="8" t="s">
        <v>24</v>
      </c>
      <c r="B35" s="37" t="s">
        <v>16</v>
      </c>
      <c r="C35" s="37" t="s">
        <v>77</v>
      </c>
      <c r="D35" s="33" t="s">
        <v>96</v>
      </c>
      <c r="E35" s="38">
        <f>$E$29+Комплектующие!B28*2</f>
        <v>123000</v>
      </c>
      <c r="F35" s="9" t="s">
        <v>36</v>
      </c>
      <c r="G35" s="37" t="s">
        <v>37</v>
      </c>
      <c r="H35" s="47"/>
      <c r="I35" s="7"/>
      <c r="J35" s="9"/>
    </row>
    <row r="36" spans="1:10">
      <c r="A36" s="68" t="s">
        <v>24</v>
      </c>
      <c r="B36" s="5" t="s">
        <v>28</v>
      </c>
      <c r="C36" s="5" t="s">
        <v>76</v>
      </c>
      <c r="D36" s="5" t="s">
        <v>17</v>
      </c>
      <c r="E36" s="6">
        <v>46000</v>
      </c>
      <c r="F36" s="5" t="s">
        <v>91</v>
      </c>
      <c r="G36" s="5" t="s">
        <v>37</v>
      </c>
      <c r="H36" s="46"/>
      <c r="I36" s="45" t="s">
        <v>79</v>
      </c>
      <c r="J36" s="9"/>
    </row>
    <row r="37" spans="1:10">
      <c r="A37" s="8" t="s">
        <v>24</v>
      </c>
      <c r="B37" s="37" t="s">
        <v>28</v>
      </c>
      <c r="C37" s="37" t="s">
        <v>76</v>
      </c>
      <c r="D37" s="33" t="s">
        <v>75</v>
      </c>
      <c r="E37" s="38">
        <f>$E$36+Комплектующие!B23*2</f>
        <v>50000</v>
      </c>
      <c r="F37" s="37" t="s">
        <v>91</v>
      </c>
      <c r="G37" s="37" t="s">
        <v>37</v>
      </c>
      <c r="H37" s="47"/>
      <c r="I37" s="7"/>
      <c r="J37" s="9"/>
    </row>
    <row r="38" spans="1:10">
      <c r="A38" s="8" t="s">
        <v>24</v>
      </c>
      <c r="B38" s="37" t="s">
        <v>28</v>
      </c>
      <c r="C38" s="37" t="s">
        <v>76</v>
      </c>
      <c r="D38" s="33" t="s">
        <v>32</v>
      </c>
      <c r="E38" s="38">
        <f>$E$36+Комплектующие!B24*2</f>
        <v>76000</v>
      </c>
      <c r="F38" s="37" t="s">
        <v>91</v>
      </c>
      <c r="G38" s="37" t="s">
        <v>37</v>
      </c>
      <c r="H38" s="47"/>
      <c r="I38" s="7"/>
      <c r="J38" s="9"/>
    </row>
    <row r="39" spans="1:10">
      <c r="A39" s="8" t="s">
        <v>24</v>
      </c>
      <c r="B39" s="37" t="s">
        <v>28</v>
      </c>
      <c r="C39" s="37" t="s">
        <v>76</v>
      </c>
      <c r="D39" s="33" t="s">
        <v>33</v>
      </c>
      <c r="E39" s="38">
        <f>$E$36+Комплектующие!B25*2</f>
        <v>86000</v>
      </c>
      <c r="F39" s="37" t="s">
        <v>91</v>
      </c>
      <c r="G39" s="37" t="s">
        <v>37</v>
      </c>
      <c r="H39" s="47"/>
      <c r="I39" s="7"/>
      <c r="J39" s="9"/>
    </row>
    <row r="40" spans="1:10">
      <c r="A40" s="8" t="s">
        <v>24</v>
      </c>
      <c r="B40" s="37" t="s">
        <v>28</v>
      </c>
      <c r="C40" s="37" t="s">
        <v>76</v>
      </c>
      <c r="D40" s="33" t="s">
        <v>107</v>
      </c>
      <c r="E40" s="38">
        <f>$E$36+Комплектующие!B26*2</f>
        <v>102000</v>
      </c>
      <c r="F40" s="37" t="s">
        <v>91</v>
      </c>
      <c r="G40" s="37" t="s">
        <v>37</v>
      </c>
      <c r="H40" s="47"/>
      <c r="I40" s="7"/>
      <c r="J40" s="9"/>
    </row>
    <row r="41" spans="1:10">
      <c r="A41" s="8" t="s">
        <v>24</v>
      </c>
      <c r="B41" s="37" t="s">
        <v>28</v>
      </c>
      <c r="C41" s="37" t="s">
        <v>76</v>
      </c>
      <c r="D41" s="33" t="s">
        <v>34</v>
      </c>
      <c r="E41" s="38">
        <f>$E$36+Комплектующие!B27*2</f>
        <v>106000</v>
      </c>
      <c r="F41" s="37" t="s">
        <v>91</v>
      </c>
      <c r="G41" s="37" t="s">
        <v>37</v>
      </c>
      <c r="H41" s="47"/>
      <c r="I41" s="7"/>
      <c r="J41" s="9"/>
    </row>
    <row r="42" spans="1:10" ht="16.5" customHeight="1" thickBot="1">
      <c r="A42" s="10" t="s">
        <v>24</v>
      </c>
      <c r="B42" s="11" t="s">
        <v>28</v>
      </c>
      <c r="C42" s="11" t="s">
        <v>76</v>
      </c>
      <c r="D42" s="73" t="s">
        <v>96</v>
      </c>
      <c r="E42" s="66">
        <f>$E$36+Комплектующие!B28*2</f>
        <v>124000</v>
      </c>
      <c r="F42" s="11" t="s">
        <v>36</v>
      </c>
      <c r="G42" s="11" t="s">
        <v>37</v>
      </c>
      <c r="H42" s="74"/>
      <c r="I42" s="7"/>
      <c r="J42" s="9"/>
    </row>
    <row r="43" spans="1:10">
      <c r="A43" s="50" t="s">
        <v>24</v>
      </c>
      <c r="B43" s="51" t="s">
        <v>16</v>
      </c>
      <c r="C43" s="51" t="s">
        <v>35</v>
      </c>
      <c r="D43" s="51" t="s">
        <v>17</v>
      </c>
      <c r="E43" s="6">
        <v>100000</v>
      </c>
      <c r="F43" s="51" t="s">
        <v>36</v>
      </c>
      <c r="G43" s="51" t="s">
        <v>37</v>
      </c>
      <c r="H43" s="118" t="s">
        <v>99</v>
      </c>
      <c r="I43" s="45" t="s">
        <v>80</v>
      </c>
      <c r="J43" s="9"/>
    </row>
    <row r="44" spans="1:10">
      <c r="A44" s="52" t="s">
        <v>24</v>
      </c>
      <c r="B44" s="53" t="s">
        <v>16</v>
      </c>
      <c r="C44" s="53" t="s">
        <v>35</v>
      </c>
      <c r="D44" s="53" t="s">
        <v>98</v>
      </c>
      <c r="E44" s="54">
        <f>$E$43+Комплектующие!B29*2</f>
        <v>126000</v>
      </c>
      <c r="F44" s="53" t="s">
        <v>36</v>
      </c>
      <c r="G44" s="53" t="s">
        <v>37</v>
      </c>
      <c r="H44" s="119"/>
      <c r="I44" s="45"/>
      <c r="J44" s="9"/>
    </row>
    <row r="45" spans="1:10">
      <c r="A45" s="52" t="s">
        <v>24</v>
      </c>
      <c r="B45" s="53" t="s">
        <v>16</v>
      </c>
      <c r="C45" s="53" t="s">
        <v>35</v>
      </c>
      <c r="D45" s="53" t="s">
        <v>38</v>
      </c>
      <c r="E45" s="54">
        <f>$E$43+Комплектующие!B30*2</f>
        <v>130000</v>
      </c>
      <c r="F45" s="53" t="s">
        <v>36</v>
      </c>
      <c r="G45" s="53" t="s">
        <v>37</v>
      </c>
      <c r="H45" s="119"/>
      <c r="I45" s="9"/>
      <c r="J45" s="9"/>
    </row>
    <row r="46" spans="1:10">
      <c r="A46" s="52" t="s">
        <v>24</v>
      </c>
      <c r="B46" s="53" t="s">
        <v>16</v>
      </c>
      <c r="C46" s="53" t="s">
        <v>35</v>
      </c>
      <c r="D46" s="53" t="s">
        <v>39</v>
      </c>
      <c r="E46" s="54">
        <f>$E$43+Комплектующие!B31*2</f>
        <v>150000</v>
      </c>
      <c r="F46" s="53" t="s">
        <v>36</v>
      </c>
      <c r="G46" s="53" t="s">
        <v>37</v>
      </c>
      <c r="H46" s="119"/>
      <c r="I46" s="9"/>
      <c r="J46" s="9"/>
    </row>
    <row r="47" spans="1:10" ht="15.75" thickBot="1">
      <c r="A47" s="55" t="s">
        <v>24</v>
      </c>
      <c r="B47" s="56" t="s">
        <v>16</v>
      </c>
      <c r="C47" s="56" t="s">
        <v>35</v>
      </c>
      <c r="D47" s="56" t="s">
        <v>97</v>
      </c>
      <c r="E47" s="57">
        <f>$E$43+Комплектующие!B32*2</f>
        <v>160000</v>
      </c>
      <c r="F47" s="56" t="s">
        <v>36</v>
      </c>
      <c r="G47" s="56" t="s">
        <v>37</v>
      </c>
      <c r="H47" s="120"/>
      <c r="I47" s="9"/>
      <c r="J47" s="9"/>
    </row>
    <row r="48" spans="1:10">
      <c r="A48" s="50" t="s">
        <v>24</v>
      </c>
      <c r="B48" s="51" t="s">
        <v>28</v>
      </c>
      <c r="C48" s="51" t="s">
        <v>40</v>
      </c>
      <c r="D48" s="51" t="s">
        <v>17</v>
      </c>
      <c r="E48" s="6">
        <v>105000</v>
      </c>
      <c r="F48" s="51" t="s">
        <v>36</v>
      </c>
      <c r="G48" s="51" t="s">
        <v>37</v>
      </c>
      <c r="H48" s="118" t="s">
        <v>99</v>
      </c>
      <c r="I48" s="9"/>
      <c r="J48" s="9"/>
    </row>
    <row r="49" spans="1:10">
      <c r="A49" s="52" t="s">
        <v>24</v>
      </c>
      <c r="B49" s="53" t="s">
        <v>28</v>
      </c>
      <c r="C49" s="53" t="s">
        <v>41</v>
      </c>
      <c r="D49" s="53" t="s">
        <v>98</v>
      </c>
      <c r="E49" s="54">
        <f>$E$48+Комплектующие!B29*2</f>
        <v>131000</v>
      </c>
      <c r="F49" s="53" t="s">
        <v>36</v>
      </c>
      <c r="G49" s="53" t="s">
        <v>37</v>
      </c>
      <c r="H49" s="119"/>
      <c r="I49" s="45" t="s">
        <v>81</v>
      </c>
      <c r="J49" s="9"/>
    </row>
    <row r="50" spans="1:10">
      <c r="A50" s="52" t="s">
        <v>24</v>
      </c>
      <c r="B50" s="53" t="s">
        <v>28</v>
      </c>
      <c r="C50" s="53" t="s">
        <v>41</v>
      </c>
      <c r="D50" s="53" t="s">
        <v>38</v>
      </c>
      <c r="E50" s="54">
        <f>$E$48+Комплектующие!B30*2</f>
        <v>135000</v>
      </c>
      <c r="F50" s="53" t="s">
        <v>36</v>
      </c>
      <c r="G50" s="53" t="s">
        <v>37</v>
      </c>
      <c r="H50" s="119"/>
      <c r="I50" s="9"/>
      <c r="J50" s="9"/>
    </row>
    <row r="51" spans="1:10">
      <c r="A51" s="52" t="s">
        <v>24</v>
      </c>
      <c r="B51" s="53" t="s">
        <v>28</v>
      </c>
      <c r="C51" s="53" t="s">
        <v>41</v>
      </c>
      <c r="D51" s="53" t="s">
        <v>39</v>
      </c>
      <c r="E51" s="54">
        <f>$E$48+Комплектующие!B31*2</f>
        <v>155000</v>
      </c>
      <c r="F51" s="53" t="s">
        <v>36</v>
      </c>
      <c r="G51" s="53" t="s">
        <v>37</v>
      </c>
      <c r="H51" s="119"/>
      <c r="I51" s="9"/>
      <c r="J51" s="9"/>
    </row>
    <row r="52" spans="1:10" ht="15.75" thickBot="1">
      <c r="A52" s="55" t="s">
        <v>24</v>
      </c>
      <c r="B52" s="56" t="s">
        <v>28</v>
      </c>
      <c r="C52" s="56" t="s">
        <v>41</v>
      </c>
      <c r="D52" s="56" t="s">
        <v>97</v>
      </c>
      <c r="E52" s="57">
        <f>$E$48+Комплектующие!B32*2</f>
        <v>165000</v>
      </c>
      <c r="F52" s="56" t="s">
        <v>36</v>
      </c>
      <c r="G52" s="56" t="s">
        <v>37</v>
      </c>
      <c r="H52" s="120"/>
      <c r="I52" s="9"/>
      <c r="J52" s="9"/>
    </row>
    <row r="53" spans="1:10">
      <c r="A53" s="4" t="s">
        <v>42</v>
      </c>
      <c r="B53" s="5" t="s">
        <v>16</v>
      </c>
      <c r="C53" s="5" t="s">
        <v>73</v>
      </c>
      <c r="D53" s="5" t="s">
        <v>17</v>
      </c>
      <c r="E53" s="6">
        <v>12700</v>
      </c>
      <c r="F53" s="5" t="s">
        <v>18</v>
      </c>
      <c r="G53" s="5" t="s">
        <v>19</v>
      </c>
      <c r="H53" s="13"/>
      <c r="I53" s="45" t="s">
        <v>82</v>
      </c>
      <c r="J53" s="9"/>
    </row>
    <row r="54" spans="1:10">
      <c r="A54" s="8" t="s">
        <v>42</v>
      </c>
      <c r="B54" s="9" t="s">
        <v>16</v>
      </c>
      <c r="C54" s="9" t="s">
        <v>73</v>
      </c>
      <c r="D54" s="37" t="s">
        <v>135</v>
      </c>
      <c r="E54" s="67">
        <f>$E$53+Комплектующие!$B$16*2</f>
        <v>12900</v>
      </c>
      <c r="F54" s="9" t="s">
        <v>18</v>
      </c>
      <c r="G54" s="9" t="s">
        <v>19</v>
      </c>
      <c r="H54" s="14"/>
      <c r="I54" s="45"/>
      <c r="J54" s="9"/>
    </row>
    <row r="55" spans="1:10">
      <c r="A55" s="8" t="s">
        <v>42</v>
      </c>
      <c r="B55" s="9" t="s">
        <v>16</v>
      </c>
      <c r="C55" s="9" t="s">
        <v>73</v>
      </c>
      <c r="D55" s="37" t="s">
        <v>136</v>
      </c>
      <c r="E55" s="67">
        <f>$E$53+Комплектующие!$B$17*2</f>
        <v>13100</v>
      </c>
      <c r="F55" s="9" t="s">
        <v>18</v>
      </c>
      <c r="G55" s="9" t="s">
        <v>19</v>
      </c>
      <c r="H55" s="14"/>
      <c r="I55" s="45"/>
      <c r="J55" s="9"/>
    </row>
    <row r="56" spans="1:10">
      <c r="A56" s="8" t="s">
        <v>42</v>
      </c>
      <c r="B56" s="9" t="s">
        <v>16</v>
      </c>
      <c r="C56" s="9" t="s">
        <v>73</v>
      </c>
      <c r="D56" s="9" t="s">
        <v>20</v>
      </c>
      <c r="E56" s="67">
        <f>$E$53+Комплектующие!$B$18*2</f>
        <v>15300</v>
      </c>
      <c r="F56" s="9" t="s">
        <v>18</v>
      </c>
      <c r="G56" s="9" t="s">
        <v>19</v>
      </c>
      <c r="H56" s="14"/>
      <c r="I56" s="9"/>
      <c r="J56" s="9"/>
    </row>
    <row r="57" spans="1:10">
      <c r="A57" s="8" t="s">
        <v>42</v>
      </c>
      <c r="B57" s="9" t="s">
        <v>16</v>
      </c>
      <c r="C57" s="9" t="s">
        <v>73</v>
      </c>
      <c r="D57" s="9" t="s">
        <v>21</v>
      </c>
      <c r="E57" s="67">
        <f>$E$53+Комплектующие!$B$19*2</f>
        <v>16700</v>
      </c>
      <c r="F57" s="9" t="s">
        <v>18</v>
      </c>
      <c r="G57" s="9" t="s">
        <v>19</v>
      </c>
      <c r="H57" s="14"/>
      <c r="I57" s="9"/>
      <c r="J57" s="9"/>
    </row>
    <row r="58" spans="1:10">
      <c r="A58" s="8" t="s">
        <v>42</v>
      </c>
      <c r="B58" s="9" t="s">
        <v>16</v>
      </c>
      <c r="C58" s="9" t="s">
        <v>73</v>
      </c>
      <c r="D58" s="9" t="s">
        <v>22</v>
      </c>
      <c r="E58" s="67">
        <f>$E$53+Комплектующие!$B$20*2</f>
        <v>22700</v>
      </c>
      <c r="F58" s="9" t="s">
        <v>18</v>
      </c>
      <c r="G58" s="9" t="s">
        <v>19</v>
      </c>
      <c r="H58" s="14"/>
      <c r="I58" s="9"/>
      <c r="J58" s="9"/>
    </row>
    <row r="59" spans="1:10" ht="15.75" thickBot="1">
      <c r="A59" s="8" t="s">
        <v>42</v>
      </c>
      <c r="B59" s="9" t="s">
        <v>16</v>
      </c>
      <c r="C59" s="9" t="s">
        <v>73</v>
      </c>
      <c r="D59" s="11" t="s">
        <v>23</v>
      </c>
      <c r="E59" s="67">
        <f>$E$53+Комплектующие!$B$21*2</f>
        <v>28700</v>
      </c>
      <c r="F59" s="9" t="s">
        <v>18</v>
      </c>
      <c r="G59" s="9" t="s">
        <v>19</v>
      </c>
      <c r="H59" s="14"/>
      <c r="I59" s="9"/>
      <c r="J59" s="9"/>
    </row>
    <row r="60" spans="1:10">
      <c r="A60" s="4" t="s">
        <v>42</v>
      </c>
      <c r="B60" s="5" t="s">
        <v>16</v>
      </c>
      <c r="C60" s="5" t="s">
        <v>43</v>
      </c>
      <c r="D60" s="5" t="s">
        <v>17</v>
      </c>
      <c r="E60" s="6">
        <v>21800</v>
      </c>
      <c r="F60" s="5" t="s">
        <v>18</v>
      </c>
      <c r="G60" s="5" t="s">
        <v>19</v>
      </c>
      <c r="H60" s="13"/>
      <c r="I60" s="45" t="s">
        <v>83</v>
      </c>
      <c r="J60" s="9"/>
    </row>
    <row r="61" spans="1:10">
      <c r="A61" s="8" t="s">
        <v>42</v>
      </c>
      <c r="B61" s="9" t="s">
        <v>16</v>
      </c>
      <c r="C61" s="9" t="s">
        <v>43</v>
      </c>
      <c r="D61" s="37" t="s">
        <v>135</v>
      </c>
      <c r="E61" s="67">
        <f>$E$60+Комплектующие!$B$16*2</f>
        <v>22000</v>
      </c>
      <c r="F61" s="9" t="s">
        <v>18</v>
      </c>
      <c r="G61" s="9" t="s">
        <v>19</v>
      </c>
      <c r="H61" s="14"/>
      <c r="I61" s="45"/>
      <c r="J61" s="9"/>
    </row>
    <row r="62" spans="1:10">
      <c r="A62" s="8" t="s">
        <v>42</v>
      </c>
      <c r="B62" s="9" t="s">
        <v>16</v>
      </c>
      <c r="C62" s="9" t="s">
        <v>43</v>
      </c>
      <c r="D62" s="37" t="s">
        <v>136</v>
      </c>
      <c r="E62" s="67">
        <f>$E$60+Комплектующие!$B$17*2</f>
        <v>22200</v>
      </c>
      <c r="F62" s="9" t="s">
        <v>18</v>
      </c>
      <c r="G62" s="9" t="s">
        <v>19</v>
      </c>
      <c r="H62" s="14"/>
      <c r="I62" s="45"/>
      <c r="J62" s="9"/>
    </row>
    <row r="63" spans="1:10">
      <c r="A63" s="8" t="s">
        <v>42</v>
      </c>
      <c r="B63" s="9" t="s">
        <v>16</v>
      </c>
      <c r="C63" s="9" t="s">
        <v>43</v>
      </c>
      <c r="D63" s="9" t="s">
        <v>20</v>
      </c>
      <c r="E63" s="67">
        <f>$E$60+Комплектующие!$B$18*2</f>
        <v>24400</v>
      </c>
      <c r="F63" s="9" t="s">
        <v>18</v>
      </c>
      <c r="G63" s="9" t="s">
        <v>19</v>
      </c>
      <c r="H63" s="14"/>
      <c r="I63" s="7"/>
      <c r="J63" s="9"/>
    </row>
    <row r="64" spans="1:10">
      <c r="A64" s="8" t="s">
        <v>42</v>
      </c>
      <c r="B64" s="9" t="s">
        <v>16</v>
      </c>
      <c r="C64" s="9" t="s">
        <v>43</v>
      </c>
      <c r="D64" s="9" t="s">
        <v>21</v>
      </c>
      <c r="E64" s="67">
        <f>$E$60+Комплектующие!$B$19*2</f>
        <v>25800</v>
      </c>
      <c r="F64" s="9" t="s">
        <v>18</v>
      </c>
      <c r="G64" s="9" t="s">
        <v>19</v>
      </c>
      <c r="H64" s="14"/>
      <c r="I64" s="7"/>
      <c r="J64" s="9"/>
    </row>
    <row r="65" spans="1:10">
      <c r="A65" s="8" t="s">
        <v>42</v>
      </c>
      <c r="B65" s="9" t="s">
        <v>16</v>
      </c>
      <c r="C65" s="9" t="s">
        <v>43</v>
      </c>
      <c r="D65" s="9" t="s">
        <v>22</v>
      </c>
      <c r="E65" s="67">
        <f>$E$60+Комплектующие!$B$20*2</f>
        <v>31800</v>
      </c>
      <c r="F65" s="9" t="s">
        <v>18</v>
      </c>
      <c r="G65" s="9" t="s">
        <v>19</v>
      </c>
      <c r="H65" s="14"/>
      <c r="I65" s="7"/>
      <c r="J65" s="9"/>
    </row>
    <row r="66" spans="1:10" ht="15.75" thickBot="1">
      <c r="A66" s="8" t="s">
        <v>42</v>
      </c>
      <c r="B66" s="9" t="s">
        <v>16</v>
      </c>
      <c r="C66" s="9" t="s">
        <v>43</v>
      </c>
      <c r="D66" s="37" t="s">
        <v>23</v>
      </c>
      <c r="E66" s="67">
        <f>$E$60+Комплектующие!$B$21*2</f>
        <v>37800</v>
      </c>
      <c r="F66" s="9" t="s">
        <v>18</v>
      </c>
      <c r="G66" s="9" t="s">
        <v>19</v>
      </c>
      <c r="H66" s="14"/>
      <c r="I66" s="7"/>
      <c r="J66" s="9"/>
    </row>
    <row r="67" spans="1:10">
      <c r="A67" s="68" t="s">
        <v>42</v>
      </c>
      <c r="B67" s="69" t="s">
        <v>16</v>
      </c>
      <c r="C67" s="69" t="s">
        <v>44</v>
      </c>
      <c r="D67" s="69" t="s">
        <v>17</v>
      </c>
      <c r="E67" s="6">
        <v>41990</v>
      </c>
      <c r="F67" s="69" t="s">
        <v>18</v>
      </c>
      <c r="G67" s="5" t="s">
        <v>37</v>
      </c>
      <c r="H67" s="115"/>
      <c r="I67" s="45" t="s">
        <v>89</v>
      </c>
      <c r="J67" s="9"/>
    </row>
    <row r="68" spans="1:10">
      <c r="A68" s="70" t="s">
        <v>42</v>
      </c>
      <c r="B68" s="94" t="s">
        <v>16</v>
      </c>
      <c r="C68" s="94" t="s">
        <v>44</v>
      </c>
      <c r="D68" s="95" t="s">
        <v>75</v>
      </c>
      <c r="E68" s="67">
        <f>$E$67+Комплектующие!B23*2</f>
        <v>45990</v>
      </c>
      <c r="F68" s="94" t="s">
        <v>18</v>
      </c>
      <c r="G68" s="37" t="s">
        <v>37</v>
      </c>
      <c r="H68" s="116"/>
      <c r="I68" s="7"/>
      <c r="J68" s="9"/>
    </row>
    <row r="69" spans="1:10">
      <c r="A69" s="70" t="s">
        <v>42</v>
      </c>
      <c r="B69" s="94" t="s">
        <v>16</v>
      </c>
      <c r="C69" s="94" t="s">
        <v>44</v>
      </c>
      <c r="D69" s="95" t="s">
        <v>32</v>
      </c>
      <c r="E69" s="67">
        <f>$E$67+Комплектующие!B24*2</f>
        <v>71990</v>
      </c>
      <c r="F69" s="94" t="s">
        <v>18</v>
      </c>
      <c r="G69" s="37" t="s">
        <v>37</v>
      </c>
      <c r="H69" s="116"/>
      <c r="I69" s="7"/>
      <c r="J69" s="9"/>
    </row>
    <row r="70" spans="1:10">
      <c r="A70" s="70" t="s">
        <v>42</v>
      </c>
      <c r="B70" s="94" t="s">
        <v>16</v>
      </c>
      <c r="C70" s="94" t="s">
        <v>44</v>
      </c>
      <c r="D70" s="95" t="s">
        <v>33</v>
      </c>
      <c r="E70" s="67">
        <f>$E$67+Комплектующие!B25*2</f>
        <v>81990</v>
      </c>
      <c r="F70" s="94" t="s">
        <v>18</v>
      </c>
      <c r="G70" s="37" t="s">
        <v>37</v>
      </c>
      <c r="H70" s="116"/>
      <c r="I70" s="7"/>
      <c r="J70" s="9"/>
    </row>
    <row r="71" spans="1:10">
      <c r="A71" s="70" t="s">
        <v>42</v>
      </c>
      <c r="B71" s="94" t="s">
        <v>16</v>
      </c>
      <c r="C71" s="94" t="s">
        <v>44</v>
      </c>
      <c r="D71" s="95" t="s">
        <v>107</v>
      </c>
      <c r="E71" s="67">
        <f>$E$67+Комплектующие!B26*2</f>
        <v>97990</v>
      </c>
      <c r="F71" s="94" t="s">
        <v>18</v>
      </c>
      <c r="G71" s="37" t="s">
        <v>37</v>
      </c>
      <c r="H71" s="116"/>
      <c r="I71" s="7"/>
      <c r="J71" s="9"/>
    </row>
    <row r="72" spans="1:10">
      <c r="A72" s="70" t="s">
        <v>42</v>
      </c>
      <c r="B72" s="94" t="s">
        <v>16</v>
      </c>
      <c r="C72" s="94" t="s">
        <v>44</v>
      </c>
      <c r="D72" s="95" t="s">
        <v>34</v>
      </c>
      <c r="E72" s="67">
        <f>$E$67+Комплектующие!B27*2</f>
        <v>101990</v>
      </c>
      <c r="F72" s="94" t="s">
        <v>18</v>
      </c>
      <c r="G72" s="37" t="s">
        <v>37</v>
      </c>
      <c r="H72" s="116"/>
      <c r="I72" s="7"/>
      <c r="J72" s="9"/>
    </row>
    <row r="73" spans="1:10" ht="15.75" thickBot="1">
      <c r="A73" s="108" t="s">
        <v>42</v>
      </c>
      <c r="B73" s="72" t="s">
        <v>16</v>
      </c>
      <c r="C73" s="72" t="s">
        <v>44</v>
      </c>
      <c r="D73" s="48" t="s">
        <v>96</v>
      </c>
      <c r="E73" s="49">
        <f>$E$67+Комплектующие!B28*2</f>
        <v>119990</v>
      </c>
      <c r="F73" s="72" t="s">
        <v>18</v>
      </c>
      <c r="G73" s="11" t="s">
        <v>37</v>
      </c>
      <c r="H73" s="117"/>
      <c r="I73" s="7"/>
      <c r="J73" s="9"/>
    </row>
    <row r="74" spans="1:10">
      <c r="A74" s="68" t="s">
        <v>42</v>
      </c>
      <c r="B74" s="69" t="s">
        <v>28</v>
      </c>
      <c r="C74" s="69" t="s">
        <v>45</v>
      </c>
      <c r="D74" s="69" t="s">
        <v>17</v>
      </c>
      <c r="E74" s="6">
        <v>68700</v>
      </c>
      <c r="F74" s="69" t="s">
        <v>18</v>
      </c>
      <c r="G74" s="69" t="s">
        <v>37</v>
      </c>
      <c r="H74" s="115"/>
      <c r="I74" s="45" t="s">
        <v>84</v>
      </c>
      <c r="J74" s="9"/>
    </row>
    <row r="75" spans="1:10">
      <c r="A75" s="70" t="s">
        <v>42</v>
      </c>
      <c r="B75" s="94" t="s">
        <v>28</v>
      </c>
      <c r="C75" s="94" t="s">
        <v>45</v>
      </c>
      <c r="D75" s="95" t="s">
        <v>75</v>
      </c>
      <c r="E75" s="67">
        <f>$E$74+Комплектующие!B23*2</f>
        <v>72700</v>
      </c>
      <c r="F75" s="94" t="s">
        <v>18</v>
      </c>
      <c r="G75" s="94" t="s">
        <v>37</v>
      </c>
      <c r="H75" s="116"/>
      <c r="I75" s="7"/>
      <c r="J75" s="9"/>
    </row>
    <row r="76" spans="1:10">
      <c r="A76" s="70" t="s">
        <v>42</v>
      </c>
      <c r="B76" s="94" t="s">
        <v>28</v>
      </c>
      <c r="C76" s="94" t="s">
        <v>45</v>
      </c>
      <c r="D76" s="95" t="s">
        <v>32</v>
      </c>
      <c r="E76" s="67">
        <f>$E$74+Комплектующие!B24*2</f>
        <v>98700</v>
      </c>
      <c r="F76" s="94" t="s">
        <v>18</v>
      </c>
      <c r="G76" s="94" t="s">
        <v>37</v>
      </c>
      <c r="H76" s="116"/>
      <c r="I76" s="9"/>
      <c r="J76" s="9"/>
    </row>
    <row r="77" spans="1:10">
      <c r="A77" s="70" t="s">
        <v>42</v>
      </c>
      <c r="B77" s="94" t="s">
        <v>28</v>
      </c>
      <c r="C77" s="94" t="s">
        <v>45</v>
      </c>
      <c r="D77" s="95" t="s">
        <v>33</v>
      </c>
      <c r="E77" s="67">
        <f>$E$74+Комплектующие!B25*2</f>
        <v>108700</v>
      </c>
      <c r="F77" s="94" t="s">
        <v>18</v>
      </c>
      <c r="G77" s="94" t="s">
        <v>37</v>
      </c>
      <c r="H77" s="116"/>
      <c r="I77" s="9"/>
      <c r="J77" s="9"/>
    </row>
    <row r="78" spans="1:10">
      <c r="A78" s="70" t="s">
        <v>42</v>
      </c>
      <c r="B78" s="94" t="s">
        <v>28</v>
      </c>
      <c r="C78" s="94" t="s">
        <v>45</v>
      </c>
      <c r="D78" s="95" t="s">
        <v>107</v>
      </c>
      <c r="E78" s="67">
        <f>$E$74+Комплектующие!B26*2</f>
        <v>124700</v>
      </c>
      <c r="F78" s="94" t="s">
        <v>18</v>
      </c>
      <c r="G78" s="94" t="s">
        <v>37</v>
      </c>
      <c r="H78" s="116"/>
      <c r="I78" s="9"/>
      <c r="J78" s="9"/>
    </row>
    <row r="79" spans="1:10">
      <c r="A79" s="70" t="s">
        <v>42</v>
      </c>
      <c r="B79" s="94" t="s">
        <v>28</v>
      </c>
      <c r="C79" s="94" t="s">
        <v>45</v>
      </c>
      <c r="D79" s="95" t="s">
        <v>34</v>
      </c>
      <c r="E79" s="67">
        <f>$E$74+Комплектующие!B27*2</f>
        <v>128700</v>
      </c>
      <c r="F79" s="94" t="s">
        <v>18</v>
      </c>
      <c r="G79" s="94" t="s">
        <v>37</v>
      </c>
      <c r="H79" s="116"/>
      <c r="I79" s="9"/>
      <c r="J79" s="9"/>
    </row>
    <row r="80" spans="1:10" ht="15.75" thickBot="1">
      <c r="A80" s="70" t="s">
        <v>42</v>
      </c>
      <c r="B80" s="94" t="s">
        <v>28</v>
      </c>
      <c r="C80" s="94" t="s">
        <v>45</v>
      </c>
      <c r="D80" s="95" t="s">
        <v>96</v>
      </c>
      <c r="E80" s="67">
        <f>$E$74+Комплектующие!B28*2</f>
        <v>146700</v>
      </c>
      <c r="F80" s="94" t="s">
        <v>18</v>
      </c>
      <c r="G80" s="94" t="s">
        <v>37</v>
      </c>
      <c r="H80" s="116"/>
      <c r="I80" s="9"/>
      <c r="J80" s="9"/>
    </row>
    <row r="81" spans="1:9">
      <c r="A81" s="68" t="s">
        <v>42</v>
      </c>
      <c r="B81" s="69" t="s">
        <v>46</v>
      </c>
      <c r="C81" s="69" t="s">
        <v>129</v>
      </c>
      <c r="D81" s="69" t="s">
        <v>17</v>
      </c>
      <c r="E81" s="6">
        <v>131000</v>
      </c>
      <c r="F81" s="69" t="s">
        <v>18</v>
      </c>
      <c r="G81" s="69" t="s">
        <v>37</v>
      </c>
      <c r="H81" s="115"/>
      <c r="I81" s="45" t="s">
        <v>85</v>
      </c>
    </row>
    <row r="82" spans="1:9">
      <c r="A82" s="70" t="s">
        <v>42</v>
      </c>
      <c r="B82" s="94" t="s">
        <v>46</v>
      </c>
      <c r="C82" s="94" t="s">
        <v>129</v>
      </c>
      <c r="D82" s="95" t="s">
        <v>75</v>
      </c>
      <c r="E82" s="67">
        <f>$E$81+Комплектующие!B23*2</f>
        <v>135000</v>
      </c>
      <c r="F82" s="94" t="s">
        <v>18</v>
      </c>
      <c r="G82" s="94" t="s">
        <v>37</v>
      </c>
      <c r="H82" s="116"/>
      <c r="I82" s="9"/>
    </row>
    <row r="83" spans="1:9">
      <c r="A83" s="70" t="s">
        <v>42</v>
      </c>
      <c r="B83" s="94" t="s">
        <v>46</v>
      </c>
      <c r="C83" s="94" t="s">
        <v>129</v>
      </c>
      <c r="D83" s="95" t="s">
        <v>32</v>
      </c>
      <c r="E83" s="67">
        <f>$E$81+Комплектующие!B24*2</f>
        <v>161000</v>
      </c>
      <c r="F83" s="94" t="s">
        <v>18</v>
      </c>
      <c r="G83" s="94" t="s">
        <v>37</v>
      </c>
      <c r="H83" s="116"/>
      <c r="I83" s="9"/>
    </row>
    <row r="84" spans="1:9">
      <c r="A84" s="70" t="s">
        <v>42</v>
      </c>
      <c r="B84" s="94" t="s">
        <v>46</v>
      </c>
      <c r="C84" s="94" t="s">
        <v>129</v>
      </c>
      <c r="D84" s="95" t="s">
        <v>33</v>
      </c>
      <c r="E84" s="67">
        <f>$E$81+Комплектующие!B25*2</f>
        <v>171000</v>
      </c>
      <c r="F84" s="94" t="s">
        <v>18</v>
      </c>
      <c r="G84" s="94" t="s">
        <v>37</v>
      </c>
      <c r="H84" s="116"/>
      <c r="I84" s="9"/>
    </row>
    <row r="85" spans="1:9">
      <c r="A85" s="70" t="s">
        <v>42</v>
      </c>
      <c r="B85" s="94" t="s">
        <v>46</v>
      </c>
      <c r="C85" s="94" t="s">
        <v>129</v>
      </c>
      <c r="D85" s="95" t="s">
        <v>107</v>
      </c>
      <c r="E85" s="67">
        <f>$E$81+Комплектующие!B26*2</f>
        <v>187000</v>
      </c>
      <c r="F85" s="94" t="s">
        <v>18</v>
      </c>
      <c r="G85" s="94" t="s">
        <v>37</v>
      </c>
      <c r="H85" s="116"/>
      <c r="I85" s="9"/>
    </row>
    <row r="86" spans="1:9">
      <c r="A86" s="70" t="s">
        <v>42</v>
      </c>
      <c r="B86" s="94" t="s">
        <v>46</v>
      </c>
      <c r="C86" s="94" t="s">
        <v>129</v>
      </c>
      <c r="D86" s="95" t="s">
        <v>34</v>
      </c>
      <c r="E86" s="67">
        <f>$E$81+Комплектующие!B27*2</f>
        <v>191000</v>
      </c>
      <c r="F86" s="94" t="s">
        <v>18</v>
      </c>
      <c r="G86" s="94" t="s">
        <v>37</v>
      </c>
      <c r="H86" s="116"/>
      <c r="I86" s="9"/>
    </row>
    <row r="87" spans="1:9" ht="15.75" thickBot="1">
      <c r="A87" s="108" t="s">
        <v>42</v>
      </c>
      <c r="B87" s="72" t="s">
        <v>46</v>
      </c>
      <c r="C87" s="72" t="s">
        <v>129</v>
      </c>
      <c r="D87" s="48" t="s">
        <v>96</v>
      </c>
      <c r="E87" s="49">
        <f>$E$81+Комплектующие!B28*2</f>
        <v>209000</v>
      </c>
      <c r="F87" s="72" t="s">
        <v>18</v>
      </c>
      <c r="G87" s="72" t="s">
        <v>37</v>
      </c>
      <c r="H87" s="117"/>
      <c r="I87" s="9"/>
    </row>
    <row r="88" spans="1:9" ht="15" customHeight="1">
      <c r="A88" s="70" t="s">
        <v>42</v>
      </c>
      <c r="B88" s="94" t="s">
        <v>16</v>
      </c>
      <c r="C88" s="94" t="s">
        <v>47</v>
      </c>
      <c r="D88" s="94" t="s">
        <v>17</v>
      </c>
      <c r="E88" s="67">
        <v>50900</v>
      </c>
      <c r="F88" s="94" t="s">
        <v>18</v>
      </c>
      <c r="G88" s="94" t="s">
        <v>37</v>
      </c>
      <c r="H88" s="121"/>
      <c r="I88" s="45" t="s">
        <v>86</v>
      </c>
    </row>
    <row r="89" spans="1:9">
      <c r="A89" s="70" t="s">
        <v>42</v>
      </c>
      <c r="B89" s="94" t="s">
        <v>16</v>
      </c>
      <c r="C89" s="94" t="s">
        <v>47</v>
      </c>
      <c r="D89" s="94" t="s">
        <v>98</v>
      </c>
      <c r="E89" s="67">
        <f>$E$88+Комплектующие!B29*2</f>
        <v>76900</v>
      </c>
      <c r="F89" s="94" t="s">
        <v>18</v>
      </c>
      <c r="G89" s="94" t="s">
        <v>37</v>
      </c>
      <c r="H89" s="121"/>
      <c r="I89" s="45"/>
    </row>
    <row r="90" spans="1:9">
      <c r="A90" s="70" t="s">
        <v>42</v>
      </c>
      <c r="B90" s="94" t="s">
        <v>16</v>
      </c>
      <c r="C90" s="94" t="s">
        <v>47</v>
      </c>
      <c r="D90" s="94" t="s">
        <v>38</v>
      </c>
      <c r="E90" s="67">
        <f>$E$88+Комплектующие!B30*2</f>
        <v>80900</v>
      </c>
      <c r="F90" s="94" t="s">
        <v>18</v>
      </c>
      <c r="G90" s="94" t="s">
        <v>37</v>
      </c>
      <c r="H90" s="121"/>
      <c r="I90" s="9"/>
    </row>
    <row r="91" spans="1:9">
      <c r="A91" s="70" t="s">
        <v>42</v>
      </c>
      <c r="B91" s="94" t="s">
        <v>16</v>
      </c>
      <c r="C91" s="94" t="s">
        <v>47</v>
      </c>
      <c r="D91" s="94" t="s">
        <v>39</v>
      </c>
      <c r="E91" s="67">
        <f>$E$88+Комплектующие!B31*2</f>
        <v>100900</v>
      </c>
      <c r="F91" s="94" t="s">
        <v>18</v>
      </c>
      <c r="G91" s="94" t="s">
        <v>37</v>
      </c>
      <c r="H91" s="121"/>
      <c r="I91" s="9"/>
    </row>
    <row r="92" spans="1:9" ht="15.75" thickBot="1">
      <c r="A92" s="70" t="s">
        <v>42</v>
      </c>
      <c r="B92" s="94" t="s">
        <v>16</v>
      </c>
      <c r="C92" s="94" t="s">
        <v>47</v>
      </c>
      <c r="D92" s="94" t="s">
        <v>97</v>
      </c>
      <c r="E92" s="67">
        <f>$E$88+Комплектующие!B32*2</f>
        <v>110900</v>
      </c>
      <c r="F92" s="94" t="s">
        <v>18</v>
      </c>
      <c r="G92" s="94" t="s">
        <v>37</v>
      </c>
      <c r="H92" s="121"/>
      <c r="I92" s="9"/>
    </row>
    <row r="93" spans="1:9">
      <c r="A93" s="50" t="s">
        <v>42</v>
      </c>
      <c r="B93" s="51" t="s">
        <v>16</v>
      </c>
      <c r="C93" s="51" t="s">
        <v>137</v>
      </c>
      <c r="D93" s="51" t="s">
        <v>17</v>
      </c>
      <c r="E93" s="114">
        <v>50000</v>
      </c>
      <c r="F93" s="51" t="s">
        <v>36</v>
      </c>
      <c r="G93" s="51" t="s">
        <v>37</v>
      </c>
      <c r="H93" s="118" t="s">
        <v>138</v>
      </c>
      <c r="I93" s="45" t="s">
        <v>139</v>
      </c>
    </row>
    <row r="94" spans="1:9">
      <c r="A94" s="52" t="s">
        <v>42</v>
      </c>
      <c r="B94" s="53" t="s">
        <v>16</v>
      </c>
      <c r="C94" s="53" t="s">
        <v>137</v>
      </c>
      <c r="D94" s="53" t="s">
        <v>98</v>
      </c>
      <c r="E94" s="54">
        <f>$E$93+Комплектующие!B29*2</f>
        <v>76000</v>
      </c>
      <c r="F94" s="53" t="s">
        <v>36</v>
      </c>
      <c r="G94" s="53" t="s">
        <v>37</v>
      </c>
      <c r="H94" s="119"/>
      <c r="I94" s="9"/>
    </row>
    <row r="95" spans="1:9">
      <c r="A95" s="52" t="s">
        <v>42</v>
      </c>
      <c r="B95" s="53" t="s">
        <v>16</v>
      </c>
      <c r="C95" s="53" t="s">
        <v>137</v>
      </c>
      <c r="D95" s="53" t="s">
        <v>38</v>
      </c>
      <c r="E95" s="54">
        <f>$E$93+Комплектующие!B30*2</f>
        <v>80000</v>
      </c>
      <c r="F95" s="53" t="s">
        <v>36</v>
      </c>
      <c r="G95" s="53" t="s">
        <v>37</v>
      </c>
      <c r="H95" s="119"/>
      <c r="I95" s="9"/>
    </row>
    <row r="96" spans="1:9">
      <c r="A96" s="52" t="s">
        <v>42</v>
      </c>
      <c r="B96" s="53" t="s">
        <v>16</v>
      </c>
      <c r="C96" s="53" t="s">
        <v>137</v>
      </c>
      <c r="D96" s="53" t="s">
        <v>39</v>
      </c>
      <c r="E96" s="54">
        <f>$E$93+Комплектующие!B31*2</f>
        <v>100000</v>
      </c>
      <c r="F96" s="53" t="s">
        <v>36</v>
      </c>
      <c r="G96" s="53" t="s">
        <v>37</v>
      </c>
      <c r="H96" s="119"/>
      <c r="I96" s="9"/>
    </row>
    <row r="97" spans="1:9" ht="15.75" thickBot="1">
      <c r="A97" s="55" t="s">
        <v>42</v>
      </c>
      <c r="B97" s="56" t="s">
        <v>16</v>
      </c>
      <c r="C97" s="56" t="s">
        <v>137</v>
      </c>
      <c r="D97" s="56" t="s">
        <v>97</v>
      </c>
      <c r="E97" s="57">
        <f>$E$93+Комплектующие!B32*2</f>
        <v>110000</v>
      </c>
      <c r="F97" s="56" t="s">
        <v>36</v>
      </c>
      <c r="G97" s="56" t="s">
        <v>37</v>
      </c>
      <c r="H97" s="120"/>
      <c r="I97" s="9"/>
    </row>
    <row r="98" spans="1:9" ht="15" customHeight="1">
      <c r="A98" s="70" t="s">
        <v>42</v>
      </c>
      <c r="B98" s="94" t="s">
        <v>28</v>
      </c>
      <c r="C98" s="94" t="s">
        <v>48</v>
      </c>
      <c r="D98" s="94" t="s">
        <v>17</v>
      </c>
      <c r="E98" s="67">
        <v>65000</v>
      </c>
      <c r="F98" s="94" t="s">
        <v>18</v>
      </c>
      <c r="G98" s="94" t="s">
        <v>37</v>
      </c>
      <c r="H98" s="121"/>
      <c r="I98" s="45" t="s">
        <v>88</v>
      </c>
    </row>
    <row r="99" spans="1:9">
      <c r="A99" s="70" t="s">
        <v>42</v>
      </c>
      <c r="B99" s="94" t="s">
        <v>28</v>
      </c>
      <c r="C99" s="94" t="s">
        <v>48</v>
      </c>
      <c r="D99" s="94" t="s">
        <v>98</v>
      </c>
      <c r="E99" s="67">
        <f>$E$98+Комплектующие!B29*2</f>
        <v>91000</v>
      </c>
      <c r="F99" s="94" t="s">
        <v>18</v>
      </c>
      <c r="G99" s="94" t="s">
        <v>37</v>
      </c>
      <c r="H99" s="121"/>
      <c r="I99" s="45"/>
    </row>
    <row r="100" spans="1:9">
      <c r="A100" s="70" t="s">
        <v>42</v>
      </c>
      <c r="B100" s="94" t="s">
        <v>28</v>
      </c>
      <c r="C100" s="94" t="s">
        <v>48</v>
      </c>
      <c r="D100" s="94" t="s">
        <v>38</v>
      </c>
      <c r="E100" s="67">
        <f>$E$98+Комплектующие!B30*2</f>
        <v>95000</v>
      </c>
      <c r="F100" s="94" t="s">
        <v>18</v>
      </c>
      <c r="G100" s="94" t="s">
        <v>37</v>
      </c>
      <c r="H100" s="121"/>
      <c r="I100" s="9"/>
    </row>
    <row r="101" spans="1:9">
      <c r="A101" s="70" t="s">
        <v>42</v>
      </c>
      <c r="B101" s="94" t="s">
        <v>28</v>
      </c>
      <c r="C101" s="94" t="s">
        <v>48</v>
      </c>
      <c r="D101" s="94" t="s">
        <v>39</v>
      </c>
      <c r="E101" s="67">
        <f>$E$98+Комплектующие!B31*2</f>
        <v>115000</v>
      </c>
      <c r="F101" s="94" t="s">
        <v>18</v>
      </c>
      <c r="G101" s="94" t="s">
        <v>37</v>
      </c>
      <c r="H101" s="121"/>
      <c r="I101" s="9"/>
    </row>
    <row r="102" spans="1:9" ht="15.75" thickBot="1">
      <c r="A102" s="108" t="s">
        <v>42</v>
      </c>
      <c r="B102" s="72" t="s">
        <v>28</v>
      </c>
      <c r="C102" s="72" t="s">
        <v>48</v>
      </c>
      <c r="D102" s="72" t="s">
        <v>97</v>
      </c>
      <c r="E102" s="49">
        <f>$E$98+Комплектующие!B32*2</f>
        <v>125000</v>
      </c>
      <c r="F102" s="72" t="s">
        <v>18</v>
      </c>
      <c r="G102" s="72" t="s">
        <v>37</v>
      </c>
      <c r="H102" s="122"/>
      <c r="I102" s="9"/>
    </row>
    <row r="103" spans="1:9">
      <c r="A103" s="70" t="s">
        <v>42</v>
      </c>
      <c r="B103" s="94" t="s">
        <v>46</v>
      </c>
      <c r="C103" s="94" t="s">
        <v>49</v>
      </c>
      <c r="D103" s="94" t="s">
        <v>17</v>
      </c>
      <c r="E103" s="67">
        <v>120000</v>
      </c>
      <c r="F103" s="94" t="s">
        <v>18</v>
      </c>
      <c r="G103" s="94" t="s">
        <v>37</v>
      </c>
      <c r="H103" s="121"/>
      <c r="I103" s="45" t="s">
        <v>87</v>
      </c>
    </row>
    <row r="104" spans="1:9">
      <c r="A104" s="70" t="s">
        <v>42</v>
      </c>
      <c r="B104" s="94" t="s">
        <v>46</v>
      </c>
      <c r="C104" s="94" t="s">
        <v>49</v>
      </c>
      <c r="D104" s="94" t="s">
        <v>98</v>
      </c>
      <c r="E104" s="67">
        <f>$E$103+Комплектующие!B29*2</f>
        <v>146000</v>
      </c>
      <c r="F104" s="94" t="s">
        <v>18</v>
      </c>
      <c r="G104" s="94" t="s">
        <v>37</v>
      </c>
      <c r="H104" s="121"/>
      <c r="I104" s="45"/>
    </row>
    <row r="105" spans="1:9">
      <c r="A105" s="70" t="s">
        <v>42</v>
      </c>
      <c r="B105" s="94" t="s">
        <v>46</v>
      </c>
      <c r="C105" s="94" t="s">
        <v>49</v>
      </c>
      <c r="D105" s="94" t="s">
        <v>38</v>
      </c>
      <c r="E105" s="67">
        <f>$E$103+Комплектующие!B30*2</f>
        <v>150000</v>
      </c>
      <c r="F105" s="94" t="s">
        <v>18</v>
      </c>
      <c r="G105" s="94" t="s">
        <v>37</v>
      </c>
      <c r="H105" s="121"/>
      <c r="I105" s="9"/>
    </row>
    <row r="106" spans="1:9">
      <c r="A106" s="70" t="s">
        <v>42</v>
      </c>
      <c r="B106" s="94" t="s">
        <v>46</v>
      </c>
      <c r="C106" s="94" t="s">
        <v>49</v>
      </c>
      <c r="D106" s="94" t="s">
        <v>39</v>
      </c>
      <c r="E106" s="67">
        <f>$E$103+Комплектующие!B31*2</f>
        <v>170000</v>
      </c>
      <c r="F106" s="94" t="s">
        <v>18</v>
      </c>
      <c r="G106" s="94" t="s">
        <v>37</v>
      </c>
      <c r="H106" s="121"/>
      <c r="I106" s="9"/>
    </row>
    <row r="107" spans="1:9" ht="15.75" thickBot="1">
      <c r="A107" s="108" t="s">
        <v>42</v>
      </c>
      <c r="B107" s="72" t="s">
        <v>46</v>
      </c>
      <c r="C107" s="72" t="s">
        <v>49</v>
      </c>
      <c r="D107" s="72" t="s">
        <v>97</v>
      </c>
      <c r="E107" s="49">
        <f>$E$103+Комплектующие!B32*2</f>
        <v>180000</v>
      </c>
      <c r="F107" s="72" t="s">
        <v>18</v>
      </c>
      <c r="G107" s="94" t="s">
        <v>37</v>
      </c>
      <c r="H107" s="122"/>
      <c r="I107" s="9"/>
    </row>
    <row r="108" spans="1:9">
      <c r="A108" s="4" t="s">
        <v>50</v>
      </c>
      <c r="B108" s="5" t="s">
        <v>16</v>
      </c>
      <c r="C108" s="5" t="s">
        <v>51</v>
      </c>
      <c r="D108" s="5" t="s">
        <v>17</v>
      </c>
      <c r="E108" s="6">
        <v>55000</v>
      </c>
      <c r="F108" s="5" t="s">
        <v>18</v>
      </c>
      <c r="G108" s="5" t="s">
        <v>19</v>
      </c>
      <c r="H108" s="13"/>
      <c r="I108" s="45" t="s">
        <v>90</v>
      </c>
    </row>
    <row r="109" spans="1:9">
      <c r="A109" s="8" t="s">
        <v>50</v>
      </c>
      <c r="B109" s="37" t="s">
        <v>16</v>
      </c>
      <c r="C109" s="37" t="s">
        <v>51</v>
      </c>
      <c r="D109" s="33" t="s">
        <v>75</v>
      </c>
      <c r="E109" s="38">
        <f>$E$108+Комплектующие!B23*2</f>
        <v>59000</v>
      </c>
      <c r="F109" s="37" t="s">
        <v>18</v>
      </c>
      <c r="G109" s="37" t="s">
        <v>19</v>
      </c>
      <c r="H109" s="14"/>
      <c r="I109" s="9"/>
    </row>
    <row r="110" spans="1:9">
      <c r="A110" s="8" t="s">
        <v>50</v>
      </c>
      <c r="B110" s="37" t="s">
        <v>16</v>
      </c>
      <c r="C110" s="37" t="s">
        <v>51</v>
      </c>
      <c r="D110" s="33" t="s">
        <v>32</v>
      </c>
      <c r="E110" s="38">
        <f>$E$108+Комплектующие!B24*2</f>
        <v>85000</v>
      </c>
      <c r="F110" s="37" t="s">
        <v>18</v>
      </c>
      <c r="G110" s="37" t="s">
        <v>19</v>
      </c>
      <c r="H110" s="14"/>
      <c r="I110" s="9"/>
    </row>
    <row r="111" spans="1:9">
      <c r="A111" s="8" t="s">
        <v>50</v>
      </c>
      <c r="B111" s="37" t="s">
        <v>16</v>
      </c>
      <c r="C111" s="37" t="s">
        <v>51</v>
      </c>
      <c r="D111" s="33" t="s">
        <v>33</v>
      </c>
      <c r="E111" s="38">
        <f>$E$108+Комплектующие!B25*2</f>
        <v>95000</v>
      </c>
      <c r="F111" s="37" t="s">
        <v>18</v>
      </c>
      <c r="G111" s="37" t="s">
        <v>19</v>
      </c>
      <c r="H111" s="14"/>
      <c r="I111" s="9"/>
    </row>
    <row r="112" spans="1:9">
      <c r="A112" s="8" t="s">
        <v>50</v>
      </c>
      <c r="B112" s="37" t="s">
        <v>16</v>
      </c>
      <c r="C112" s="37" t="s">
        <v>51</v>
      </c>
      <c r="D112" s="33" t="s">
        <v>107</v>
      </c>
      <c r="E112" s="38">
        <f>$E$108+Комплектующие!B26*2</f>
        <v>111000</v>
      </c>
      <c r="F112" s="37" t="s">
        <v>18</v>
      </c>
      <c r="G112" s="37" t="s">
        <v>19</v>
      </c>
      <c r="H112" s="14"/>
      <c r="I112" s="9"/>
    </row>
    <row r="113" spans="1:9">
      <c r="A113" s="8" t="s">
        <v>50</v>
      </c>
      <c r="B113" s="37" t="s">
        <v>16</v>
      </c>
      <c r="C113" s="37" t="s">
        <v>51</v>
      </c>
      <c r="D113" s="33" t="s">
        <v>34</v>
      </c>
      <c r="E113" s="38">
        <f>$E$108+Комплектующие!B27*2</f>
        <v>115000</v>
      </c>
      <c r="F113" s="37" t="s">
        <v>18</v>
      </c>
      <c r="G113" s="37" t="s">
        <v>19</v>
      </c>
      <c r="H113" s="14"/>
      <c r="I113" s="9"/>
    </row>
    <row r="114" spans="1:9" ht="15.75" thickBot="1">
      <c r="A114" s="10" t="s">
        <v>50</v>
      </c>
      <c r="B114" s="11" t="s">
        <v>16</v>
      </c>
      <c r="C114" s="11" t="s">
        <v>51</v>
      </c>
      <c r="D114" s="48" t="s">
        <v>96</v>
      </c>
      <c r="E114" s="66">
        <f>$E$108+Комплектующие!B28*2</f>
        <v>133000</v>
      </c>
      <c r="F114" s="11" t="s">
        <v>36</v>
      </c>
      <c r="G114" s="11" t="s">
        <v>19</v>
      </c>
      <c r="H114" s="12"/>
      <c r="I114" s="9"/>
    </row>
    <row r="115" spans="1:9" ht="15.75" thickBot="1">
      <c r="A115" s="96" t="s">
        <v>131</v>
      </c>
      <c r="B115" s="97" t="s">
        <v>46</v>
      </c>
      <c r="C115" s="97" t="s">
        <v>130</v>
      </c>
      <c r="D115" s="98" t="s">
        <v>132</v>
      </c>
      <c r="E115" s="101">
        <v>7000</v>
      </c>
      <c r="F115" s="99" t="s">
        <v>18</v>
      </c>
      <c r="G115" s="99" t="s">
        <v>19</v>
      </c>
      <c r="H115" s="100"/>
    </row>
  </sheetData>
  <mergeCells count="14">
    <mergeCell ref="B1:C4"/>
    <mergeCell ref="F1:H1"/>
    <mergeCell ref="F3:H3"/>
    <mergeCell ref="D5:H5"/>
    <mergeCell ref="H15:H21"/>
    <mergeCell ref="H67:H73"/>
    <mergeCell ref="H43:H47"/>
    <mergeCell ref="H48:H52"/>
    <mergeCell ref="H98:H102"/>
    <mergeCell ref="H103:H107"/>
    <mergeCell ref="H81:H87"/>
    <mergeCell ref="H74:H80"/>
    <mergeCell ref="H88:H92"/>
    <mergeCell ref="H93:H97"/>
  </mergeCells>
  <phoneticPr fontId="13" type="noConversion"/>
  <hyperlinks>
    <hyperlink ref="I15" r:id="rId1" xr:uid="{FF063535-F689-4855-9C4A-CAEE55A7D688}"/>
    <hyperlink ref="I22" r:id="rId2" xr:uid="{8593CD63-479A-49B7-B1ED-7FBC42CC8DD8}"/>
    <hyperlink ref="I29" r:id="rId3" xr:uid="{B5ECB2D3-44B5-4563-BA77-B5912AE6A271}"/>
    <hyperlink ref="I60" r:id="rId4" xr:uid="{C9B88EFB-1870-402D-981E-3E4956AB0D33}"/>
    <hyperlink ref="I8" r:id="rId5" xr:uid="{E4C9DDE3-530D-433E-8232-9A77C66A8C08}"/>
    <hyperlink ref="I36" r:id="rId6" xr:uid="{0B1F8258-E3B9-431D-A447-0B6BD7F08AF3}"/>
    <hyperlink ref="I43" r:id="rId7" xr:uid="{EBEF444B-BCCE-448F-BF7D-BC8B99A49CAF}"/>
    <hyperlink ref="I49" r:id="rId8" xr:uid="{C61EC2EE-A892-46E8-8A29-7E87532572D6}"/>
    <hyperlink ref="I53" r:id="rId9" xr:uid="{0C6CBCE0-1232-470D-8613-29CE33117B56}"/>
    <hyperlink ref="I74" r:id="rId10" xr:uid="{1B512B3C-7F73-472D-BC4A-ED360FFE73B0}"/>
    <hyperlink ref="I81" r:id="rId11" xr:uid="{F4BE165D-17A3-4CF8-988C-3CAAE919081E}"/>
    <hyperlink ref="I88" r:id="rId12" xr:uid="{AA5F07E7-E018-492E-AB2D-8876D003138D}"/>
    <hyperlink ref="I103" r:id="rId13" xr:uid="{BB873655-14BE-4D32-86C7-EE23E1565585}"/>
    <hyperlink ref="I98" r:id="rId14" xr:uid="{59BAAD01-D368-4EC0-8273-35EA35C02FB1}"/>
    <hyperlink ref="I67" r:id="rId15" xr:uid="{1DD110E2-D002-48C5-87ED-D406FBC362BD}"/>
    <hyperlink ref="I108" r:id="rId16" xr:uid="{4AF94982-DE25-48D9-B427-8DFC2D6A4F8D}"/>
    <hyperlink ref="I93" r:id="rId17" xr:uid="{5D45A73B-0991-4009-BA34-462710ACCFA5}"/>
  </hyperlinks>
  <pageMargins left="0.7" right="0.7" top="0.75" bottom="0.75" header="0.3" footer="0.3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ED203-819F-4BAC-88D6-53AAFBAE4C5C}">
  <dimension ref="A1:J60"/>
  <sheetViews>
    <sheetView tabSelected="1" workbookViewId="0">
      <selection activeCell="I18" sqref="I18"/>
    </sheetView>
  </sheetViews>
  <sheetFormatPr defaultRowHeight="15"/>
  <cols>
    <col min="1" max="1" width="70.140625" customWidth="1"/>
    <col min="2" max="2" width="9" customWidth="1"/>
  </cols>
  <sheetData>
    <row r="1" spans="1:10">
      <c r="A1" s="130"/>
      <c r="B1" s="130"/>
      <c r="C1" s="130"/>
      <c r="E1" s="1" t="s">
        <v>0</v>
      </c>
      <c r="F1" s="124" t="s">
        <v>1</v>
      </c>
      <c r="G1" s="124"/>
      <c r="H1" s="124"/>
    </row>
    <row r="2" spans="1:10">
      <c r="A2" s="130"/>
      <c r="B2" s="130"/>
      <c r="C2" s="130"/>
      <c r="E2" s="1" t="s">
        <v>2</v>
      </c>
      <c r="F2" s="2" t="s">
        <v>3</v>
      </c>
      <c r="G2" s="2"/>
      <c r="H2" s="2"/>
      <c r="I2" s="2"/>
      <c r="J2" s="2"/>
    </row>
    <row r="3" spans="1:10">
      <c r="A3" s="130"/>
      <c r="B3" s="130"/>
      <c r="C3" s="130"/>
      <c r="E3" s="1" t="s">
        <v>4</v>
      </c>
      <c r="F3" s="125" t="s">
        <v>5</v>
      </c>
      <c r="G3" s="125"/>
      <c r="H3" s="125"/>
    </row>
    <row r="4" spans="1:10">
      <c r="A4" s="130"/>
      <c r="B4" s="130"/>
      <c r="C4" s="130"/>
    </row>
    <row r="5" spans="1:10">
      <c r="D5" s="129"/>
      <c r="E5" s="129"/>
      <c r="F5" s="129"/>
      <c r="G5" s="129"/>
      <c r="H5" s="129"/>
    </row>
    <row r="6" spans="1:10" ht="15.75" thickBot="1"/>
    <row r="7" spans="1:10" ht="15.75" thickBot="1">
      <c r="A7" s="104" t="s">
        <v>52</v>
      </c>
      <c r="B7" s="105" t="s">
        <v>11</v>
      </c>
      <c r="C7" s="106" t="s">
        <v>12</v>
      </c>
      <c r="D7" s="107" t="s">
        <v>13</v>
      </c>
    </row>
    <row r="8" spans="1:10" ht="15.75" thickBot="1">
      <c r="A8" s="102" t="s">
        <v>53</v>
      </c>
      <c r="B8" s="103"/>
      <c r="C8" s="9"/>
      <c r="D8" s="9"/>
    </row>
    <row r="9" spans="1:10">
      <c r="A9" s="15" t="s">
        <v>92</v>
      </c>
      <c r="B9" s="41">
        <v>8000</v>
      </c>
      <c r="C9" s="16" t="s">
        <v>36</v>
      </c>
      <c r="D9" s="17" t="s">
        <v>54</v>
      </c>
    </row>
    <row r="10" spans="1:10">
      <c r="A10" s="18" t="s">
        <v>102</v>
      </c>
      <c r="B10" s="40">
        <v>5000</v>
      </c>
      <c r="C10" s="19" t="s">
        <v>18</v>
      </c>
      <c r="D10" s="20" t="s">
        <v>54</v>
      </c>
    </row>
    <row r="11" spans="1:10">
      <c r="A11" s="18" t="s">
        <v>104</v>
      </c>
      <c r="B11" s="40">
        <v>2500</v>
      </c>
      <c r="C11" s="19" t="s">
        <v>18</v>
      </c>
      <c r="D11" s="20" t="s">
        <v>54</v>
      </c>
    </row>
    <row r="12" spans="1:10">
      <c r="A12" s="18" t="s">
        <v>103</v>
      </c>
      <c r="B12" s="40">
        <v>500</v>
      </c>
      <c r="C12" s="19" t="s">
        <v>18</v>
      </c>
      <c r="D12" s="20" t="s">
        <v>54</v>
      </c>
    </row>
    <row r="13" spans="1:10" ht="15.75" thickBot="1">
      <c r="A13" s="21" t="s">
        <v>105</v>
      </c>
      <c r="B13" s="42">
        <v>6200</v>
      </c>
      <c r="C13" s="22" t="s">
        <v>18</v>
      </c>
      <c r="D13" s="23" t="s">
        <v>55</v>
      </c>
    </row>
    <row r="14" spans="1:10" ht="15.75" thickBot="1">
      <c r="A14" s="24" t="s">
        <v>56</v>
      </c>
      <c r="B14" s="25"/>
    </row>
    <row r="15" spans="1:10">
      <c r="A15" s="15" t="s">
        <v>57</v>
      </c>
      <c r="B15" s="41">
        <v>1500</v>
      </c>
      <c r="C15" s="16" t="s">
        <v>18</v>
      </c>
      <c r="D15" s="17" t="s">
        <v>67</v>
      </c>
    </row>
    <row r="16" spans="1:10">
      <c r="A16" s="113" t="s">
        <v>133</v>
      </c>
      <c r="B16" s="109">
        <v>100</v>
      </c>
      <c r="C16" s="110" t="s">
        <v>18</v>
      </c>
      <c r="D16" s="111" t="s">
        <v>67</v>
      </c>
    </row>
    <row r="17" spans="1:4">
      <c r="A17" s="113" t="s">
        <v>134</v>
      </c>
      <c r="B17" s="109">
        <v>200</v>
      </c>
      <c r="C17" s="110" t="s">
        <v>18</v>
      </c>
      <c r="D17" s="111" t="s">
        <v>67</v>
      </c>
    </row>
    <row r="18" spans="1:4">
      <c r="A18" s="18" t="s">
        <v>58</v>
      </c>
      <c r="B18" s="112">
        <v>1300</v>
      </c>
      <c r="C18" s="110" t="s">
        <v>18</v>
      </c>
      <c r="D18" s="111" t="s">
        <v>67</v>
      </c>
    </row>
    <row r="19" spans="1:4">
      <c r="A19" s="18" t="s">
        <v>59</v>
      </c>
      <c r="B19" s="112">
        <v>2000</v>
      </c>
      <c r="C19" s="110" t="s">
        <v>18</v>
      </c>
      <c r="D19" s="111" t="s">
        <v>67</v>
      </c>
    </row>
    <row r="20" spans="1:4">
      <c r="A20" s="18" t="s">
        <v>60</v>
      </c>
      <c r="B20" s="112">
        <v>5000</v>
      </c>
      <c r="C20" s="110" t="s">
        <v>18</v>
      </c>
      <c r="D20" s="111" t="s">
        <v>67</v>
      </c>
    </row>
    <row r="21" spans="1:4">
      <c r="A21" s="18" t="s">
        <v>61</v>
      </c>
      <c r="B21" s="112">
        <v>8000</v>
      </c>
      <c r="C21" s="110" t="s">
        <v>18</v>
      </c>
      <c r="D21" s="111" t="s">
        <v>67</v>
      </c>
    </row>
    <row r="22" spans="1:4">
      <c r="A22" s="18" t="s">
        <v>62</v>
      </c>
      <c r="B22" s="112">
        <v>5000</v>
      </c>
      <c r="C22" s="110" t="s">
        <v>18</v>
      </c>
      <c r="D22" s="111" t="s">
        <v>67</v>
      </c>
    </row>
    <row r="23" spans="1:4">
      <c r="A23" s="18" t="s">
        <v>74</v>
      </c>
      <c r="B23" s="112">
        <v>2000</v>
      </c>
      <c r="C23" s="110" t="s">
        <v>18</v>
      </c>
      <c r="D23" s="111" t="s">
        <v>67</v>
      </c>
    </row>
    <row r="24" spans="1:4">
      <c r="A24" s="18" t="s">
        <v>63</v>
      </c>
      <c r="B24" s="112">
        <v>15000</v>
      </c>
      <c r="C24" s="110" t="s">
        <v>18</v>
      </c>
      <c r="D24" s="111" t="s">
        <v>67</v>
      </c>
    </row>
    <row r="25" spans="1:4">
      <c r="A25" s="18" t="s">
        <v>64</v>
      </c>
      <c r="B25" s="40">
        <v>20000</v>
      </c>
      <c r="C25" s="19" t="s">
        <v>18</v>
      </c>
      <c r="D25" s="20" t="s">
        <v>67</v>
      </c>
    </row>
    <row r="26" spans="1:4">
      <c r="A26" s="18" t="s">
        <v>106</v>
      </c>
      <c r="B26" s="40">
        <v>28000</v>
      </c>
      <c r="C26" s="19" t="s">
        <v>18</v>
      </c>
      <c r="D26" s="20" t="s">
        <v>67</v>
      </c>
    </row>
    <row r="27" spans="1:4">
      <c r="A27" s="18" t="s">
        <v>65</v>
      </c>
      <c r="B27" s="40">
        <v>30000</v>
      </c>
      <c r="C27" s="19" t="s">
        <v>18</v>
      </c>
      <c r="D27" s="20" t="s">
        <v>67</v>
      </c>
    </row>
    <row r="28" spans="1:4">
      <c r="A28" s="18" t="s">
        <v>93</v>
      </c>
      <c r="B28" s="40">
        <v>39000</v>
      </c>
      <c r="C28" s="19" t="s">
        <v>36</v>
      </c>
      <c r="D28" s="20" t="s">
        <v>67</v>
      </c>
    </row>
    <row r="29" spans="1:4">
      <c r="A29" s="75" t="s">
        <v>95</v>
      </c>
      <c r="B29" s="76">
        <v>13000</v>
      </c>
      <c r="C29" s="77" t="s">
        <v>36</v>
      </c>
      <c r="D29" s="78" t="s">
        <v>67</v>
      </c>
    </row>
    <row r="30" spans="1:4">
      <c r="A30" s="75" t="s">
        <v>66</v>
      </c>
      <c r="B30" s="76">
        <v>15000</v>
      </c>
      <c r="C30" s="77" t="s">
        <v>18</v>
      </c>
      <c r="D30" s="78" t="s">
        <v>67</v>
      </c>
    </row>
    <row r="31" spans="1:4">
      <c r="A31" s="79" t="s">
        <v>68</v>
      </c>
      <c r="B31" s="80">
        <v>25000</v>
      </c>
      <c r="C31" s="77" t="s">
        <v>18</v>
      </c>
      <c r="D31" s="78" t="s">
        <v>67</v>
      </c>
    </row>
    <row r="32" spans="1:4" ht="15.75" thickBot="1">
      <c r="A32" s="81" t="s">
        <v>94</v>
      </c>
      <c r="B32" s="82">
        <v>30000</v>
      </c>
      <c r="C32" s="83" t="s">
        <v>36</v>
      </c>
      <c r="D32" s="84" t="s">
        <v>67</v>
      </c>
    </row>
    <row r="34" spans="1:6" ht="15.75" thickBot="1">
      <c r="A34" s="26" t="s">
        <v>69</v>
      </c>
      <c r="B34" s="27"/>
    </row>
    <row r="35" spans="1:6" ht="15.75" thickBot="1">
      <c r="A35" s="28" t="s">
        <v>70</v>
      </c>
      <c r="B35" s="43">
        <v>10000</v>
      </c>
      <c r="C35" s="29" t="s">
        <v>18</v>
      </c>
      <c r="D35" s="30" t="s">
        <v>54</v>
      </c>
    </row>
    <row r="36" spans="1:6" ht="15.75" thickBot="1">
      <c r="A36" s="31" t="s">
        <v>71</v>
      </c>
      <c r="B36" s="32"/>
    </row>
    <row r="37" spans="1:6">
      <c r="A37" s="58" t="s">
        <v>72</v>
      </c>
      <c r="B37" s="59">
        <v>20000</v>
      </c>
      <c r="C37" s="60" t="s">
        <v>18</v>
      </c>
      <c r="D37" s="61" t="s">
        <v>54</v>
      </c>
    </row>
    <row r="38" spans="1:6">
      <c r="A38" s="62" t="s">
        <v>100</v>
      </c>
      <c r="B38" s="34">
        <v>18000</v>
      </c>
      <c r="C38" s="35" t="s">
        <v>18</v>
      </c>
      <c r="D38" s="63" t="s">
        <v>54</v>
      </c>
    </row>
    <row r="39" spans="1:6">
      <c r="A39" s="62" t="s">
        <v>127</v>
      </c>
      <c r="B39" s="34">
        <v>8000</v>
      </c>
      <c r="C39" s="35" t="s">
        <v>18</v>
      </c>
      <c r="D39" s="63" t="s">
        <v>54</v>
      </c>
    </row>
    <row r="40" spans="1:6">
      <c r="A40" s="62" t="s">
        <v>101</v>
      </c>
      <c r="B40" s="34">
        <v>5000</v>
      </c>
      <c r="C40" s="35" t="s">
        <v>18</v>
      </c>
      <c r="D40" s="63" t="s">
        <v>54</v>
      </c>
    </row>
    <row r="41" spans="1:6" ht="15.75" thickBot="1">
      <c r="A41" s="85" t="s">
        <v>108</v>
      </c>
      <c r="B41" s="86">
        <v>5000</v>
      </c>
      <c r="C41" s="64" t="s">
        <v>18</v>
      </c>
      <c r="D41" s="65" t="s">
        <v>54</v>
      </c>
    </row>
    <row r="43" spans="1:6">
      <c r="A43" s="33"/>
      <c r="B43" s="34"/>
      <c r="C43" s="35"/>
      <c r="D43" s="35"/>
      <c r="E43" s="36"/>
      <c r="F43" s="36"/>
    </row>
    <row r="44" spans="1:6" ht="15.75" thickBot="1">
      <c r="A44" s="87" t="s">
        <v>125</v>
      </c>
    </row>
    <row r="45" spans="1:6">
      <c r="A45" s="89" t="s">
        <v>109</v>
      </c>
      <c r="B45" s="59">
        <v>1000</v>
      </c>
      <c r="C45" s="60" t="s">
        <v>18</v>
      </c>
      <c r="D45" s="61" t="s">
        <v>54</v>
      </c>
      <c r="E45" s="36"/>
    </row>
    <row r="46" spans="1:6" ht="15.75" thickBot="1">
      <c r="A46" s="90" t="s">
        <v>110</v>
      </c>
      <c r="B46" s="34">
        <v>700</v>
      </c>
      <c r="C46" s="35" t="s">
        <v>18</v>
      </c>
      <c r="D46" s="63" t="s">
        <v>54</v>
      </c>
      <c r="E46" s="36"/>
    </row>
    <row r="47" spans="1:6">
      <c r="A47" s="89" t="s">
        <v>112</v>
      </c>
      <c r="B47" s="92">
        <v>57.599999999999994</v>
      </c>
      <c r="C47" s="60" t="s">
        <v>18</v>
      </c>
      <c r="D47" s="60" t="s">
        <v>67</v>
      </c>
      <c r="E47" s="131" t="s">
        <v>126</v>
      </c>
      <c r="F47" s="132"/>
    </row>
    <row r="48" spans="1:6">
      <c r="A48" s="90" t="s">
        <v>111</v>
      </c>
      <c r="B48" s="88">
        <v>115.19999999999999</v>
      </c>
      <c r="C48" s="35" t="s">
        <v>18</v>
      </c>
      <c r="D48" s="35" t="s">
        <v>67</v>
      </c>
      <c r="E48" s="133"/>
      <c r="F48" s="134"/>
    </row>
    <row r="49" spans="1:6">
      <c r="A49" s="90" t="s">
        <v>113</v>
      </c>
      <c r="B49" s="88">
        <v>141.6</v>
      </c>
      <c r="C49" s="35" t="s">
        <v>18</v>
      </c>
      <c r="D49" s="35" t="s">
        <v>67</v>
      </c>
      <c r="E49" s="133"/>
      <c r="F49" s="134"/>
    </row>
    <row r="50" spans="1:6">
      <c r="A50" s="90" t="s">
        <v>114</v>
      </c>
      <c r="B50" s="88">
        <v>243.6</v>
      </c>
      <c r="C50" s="35" t="s">
        <v>18</v>
      </c>
      <c r="D50" s="35" t="s">
        <v>67</v>
      </c>
      <c r="E50" s="133"/>
      <c r="F50" s="134"/>
    </row>
    <row r="51" spans="1:6">
      <c r="A51" s="90" t="s">
        <v>115</v>
      </c>
      <c r="B51" s="88">
        <v>333.59999999999997</v>
      </c>
      <c r="C51" s="35" t="s">
        <v>18</v>
      </c>
      <c r="D51" s="35" t="s">
        <v>67</v>
      </c>
      <c r="E51" s="133"/>
      <c r="F51" s="134"/>
    </row>
    <row r="52" spans="1:6">
      <c r="A52" s="90" t="s">
        <v>116</v>
      </c>
      <c r="B52" s="88">
        <v>130.79999999999998</v>
      </c>
      <c r="C52" s="35" t="s">
        <v>18</v>
      </c>
      <c r="D52" s="35" t="s">
        <v>67</v>
      </c>
      <c r="E52" s="133"/>
      <c r="F52" s="134"/>
    </row>
    <row r="53" spans="1:6">
      <c r="A53" s="90" t="s">
        <v>117</v>
      </c>
      <c r="B53" s="88">
        <v>294</v>
      </c>
      <c r="C53" s="35" t="s">
        <v>18</v>
      </c>
      <c r="D53" s="35" t="s">
        <v>67</v>
      </c>
      <c r="E53" s="133"/>
      <c r="F53" s="134"/>
    </row>
    <row r="54" spans="1:6">
      <c r="A54" s="90" t="s">
        <v>118</v>
      </c>
      <c r="B54" s="88">
        <v>380.4</v>
      </c>
      <c r="C54" s="35" t="s">
        <v>18</v>
      </c>
      <c r="D54" s="35" t="s">
        <v>67</v>
      </c>
      <c r="E54" s="133"/>
      <c r="F54" s="134"/>
    </row>
    <row r="55" spans="1:6">
      <c r="A55" s="90" t="s">
        <v>119</v>
      </c>
      <c r="B55" s="88">
        <v>135.6</v>
      </c>
      <c r="C55" s="35" t="s">
        <v>18</v>
      </c>
      <c r="D55" s="35" t="s">
        <v>67</v>
      </c>
      <c r="E55" s="133"/>
      <c r="F55" s="134"/>
    </row>
    <row r="56" spans="1:6">
      <c r="A56" s="90" t="s">
        <v>120</v>
      </c>
      <c r="B56" s="88">
        <v>189.6</v>
      </c>
      <c r="C56" s="35" t="s">
        <v>18</v>
      </c>
      <c r="D56" s="35" t="s">
        <v>67</v>
      </c>
      <c r="E56" s="133"/>
      <c r="F56" s="134"/>
    </row>
    <row r="57" spans="1:6">
      <c r="A57" s="90" t="s">
        <v>121</v>
      </c>
      <c r="B57" s="88">
        <v>231.6</v>
      </c>
      <c r="C57" s="35" t="s">
        <v>18</v>
      </c>
      <c r="D57" s="35" t="s">
        <v>67</v>
      </c>
      <c r="E57" s="133"/>
      <c r="F57" s="134"/>
    </row>
    <row r="58" spans="1:6">
      <c r="A58" s="90" t="s">
        <v>122</v>
      </c>
      <c r="B58" s="88">
        <v>297.59999999999997</v>
      </c>
      <c r="C58" s="35" t="s">
        <v>18</v>
      </c>
      <c r="D58" s="35" t="s">
        <v>67</v>
      </c>
      <c r="E58" s="133"/>
      <c r="F58" s="134"/>
    </row>
    <row r="59" spans="1:6">
      <c r="A59" s="90" t="s">
        <v>123</v>
      </c>
      <c r="B59" s="88">
        <v>363.59999999999997</v>
      </c>
      <c r="C59" s="35" t="s">
        <v>18</v>
      </c>
      <c r="D59" s="35" t="s">
        <v>67</v>
      </c>
      <c r="E59" s="133"/>
      <c r="F59" s="134"/>
    </row>
    <row r="60" spans="1:6" ht="15.75" thickBot="1">
      <c r="A60" s="85" t="s">
        <v>124</v>
      </c>
      <c r="B60" s="91">
        <v>112.8</v>
      </c>
      <c r="C60" s="64" t="s">
        <v>18</v>
      </c>
      <c r="D60" s="64" t="s">
        <v>67</v>
      </c>
      <c r="E60" s="135"/>
      <c r="F60" s="136"/>
    </row>
  </sheetData>
  <mergeCells count="5">
    <mergeCell ref="F1:H1"/>
    <mergeCell ref="F3:H3"/>
    <mergeCell ref="D5:H5"/>
    <mergeCell ref="A1:C4"/>
    <mergeCell ref="E47:F60"/>
  </mergeCells>
  <phoneticPr fontId="1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F3BA6-6E9D-434D-96BA-5F1719210C82}">
  <dimension ref="A1:X101"/>
  <sheetViews>
    <sheetView topLeftCell="A79" workbookViewId="0">
      <selection activeCell="V93" sqref="V93"/>
    </sheetView>
  </sheetViews>
  <sheetFormatPr defaultRowHeight="15"/>
  <cols>
    <col min="16" max="16" width="9.140625" customWidth="1"/>
  </cols>
  <sheetData>
    <row r="1" spans="1:16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</row>
    <row r="2" spans="1:16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</row>
    <row r="3" spans="1:16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</row>
    <row r="4" spans="1:16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</row>
    <row r="5" spans="1:16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</row>
    <row r="6" spans="1:16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</row>
    <row r="7" spans="1:16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</row>
    <row r="8" spans="1:16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</row>
    <row r="9" spans="1:16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</row>
    <row r="10" spans="1:16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</row>
    <row r="11" spans="1:16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</row>
    <row r="12" spans="1:16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</row>
    <row r="13" spans="1:16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</row>
    <row r="14" spans="1:16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</row>
    <row r="15" spans="1:16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</row>
    <row r="16" spans="1:16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</row>
    <row r="17" spans="1:16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</row>
    <row r="18" spans="1:16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</row>
    <row r="19" spans="1:16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</row>
    <row r="20" spans="1:16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</row>
    <row r="21" spans="1:16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</row>
    <row r="22" spans="1:16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</row>
    <row r="23" spans="1:16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</row>
    <row r="24" spans="1:16">
      <c r="A24" s="137" t="s">
        <v>128</v>
      </c>
      <c r="B24" s="137"/>
      <c r="C24" s="137"/>
    </row>
    <row r="27" spans="1:16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</row>
    <row r="28" spans="1:16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</row>
    <row r="29" spans="1:16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</row>
    <row r="30" spans="1:16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</row>
    <row r="31" spans="1:16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</row>
    <row r="32" spans="1:16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</row>
    <row r="33" spans="1:16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</row>
    <row r="34" spans="1:16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</row>
    <row r="35" spans="1:16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</row>
    <row r="36" spans="1:16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</row>
    <row r="37" spans="1:16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</row>
    <row r="38" spans="1:16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</row>
    <row r="39" spans="1:16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</row>
    <row r="40" spans="1:16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</row>
    <row r="41" spans="1:16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</row>
    <row r="42" spans="1:16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</row>
    <row r="43" spans="1:16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</row>
    <row r="44" spans="1:16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</row>
    <row r="45" spans="1:16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</row>
    <row r="46" spans="1:16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</row>
    <row r="47" spans="1:16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</row>
    <row r="48" spans="1:16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</row>
    <row r="49" spans="1:16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</row>
    <row r="50" spans="1:16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</row>
    <row r="51" spans="1:16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</row>
    <row r="52" spans="1:16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6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</row>
    <row r="54" spans="1:16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</row>
    <row r="55" spans="1:16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</row>
    <row r="56" spans="1:16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</row>
    <row r="57" spans="1:16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</row>
    <row r="58" spans="1:16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</row>
    <row r="59" spans="1:16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</row>
    <row r="60" spans="1:16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</row>
    <row r="61" spans="1:16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</row>
    <row r="62" spans="1:16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</row>
    <row r="63" spans="1:16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</row>
    <row r="64" spans="1:16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</row>
    <row r="65" spans="1:24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</row>
    <row r="66" spans="1:24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</row>
    <row r="67" spans="1:24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</row>
    <row r="68" spans="1:24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</row>
    <row r="69" spans="1:24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</row>
    <row r="70" spans="1:24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</row>
    <row r="71" spans="1:24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</row>
    <row r="72" spans="1:24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</row>
    <row r="73" spans="1:24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</row>
    <row r="74" spans="1:24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</row>
    <row r="75" spans="1:24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</row>
    <row r="76" spans="1:24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</row>
    <row r="77" spans="1:24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</row>
    <row r="78" spans="1:24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V78" s="137"/>
      <c r="W78" s="137"/>
      <c r="X78" s="137"/>
    </row>
    <row r="79" spans="1:24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</row>
    <row r="80" spans="1:24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</row>
    <row r="81" spans="1:16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</row>
    <row r="82" spans="1:16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1:16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</row>
    <row r="84" spans="1:16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</row>
    <row r="85" spans="1:16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</row>
    <row r="86" spans="1:16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</row>
    <row r="87" spans="1:16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</row>
    <row r="88" spans="1:16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</row>
    <row r="89" spans="1:16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</row>
    <row r="90" spans="1:16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</row>
    <row r="91" spans="1:16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</row>
    <row r="92" spans="1:16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</row>
    <row r="93" spans="1:16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</row>
    <row r="94" spans="1:16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</row>
    <row r="95" spans="1:16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</row>
    <row r="96" spans="1:16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</row>
    <row r="97" spans="1:16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</row>
    <row r="98" spans="1:16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</row>
    <row r="99" spans="1:16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</row>
    <row r="100" spans="1:16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</row>
    <row r="101" spans="1:16">
      <c r="A101" s="137" t="s">
        <v>128</v>
      </c>
      <c r="B101" s="137"/>
      <c r="C101" s="137"/>
    </row>
  </sheetData>
  <mergeCells count="4">
    <mergeCell ref="A24:C24"/>
    <mergeCell ref="V78:X78"/>
    <mergeCell ref="A101:C101"/>
    <mergeCell ref="A1:P23"/>
  </mergeCells>
  <hyperlinks>
    <hyperlink ref="A24:C24" r:id="rId1" display="Условия" xr:uid="{E469B7E2-E28E-4EE6-BF85-0673DD1B6567}"/>
    <hyperlink ref="A101:C101" r:id="rId2" display="Условия" xr:uid="{861024EC-00F8-4D7D-82D8-D869104E672B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86E36BBE21F3A44B908D08A32E09B5C1" ma:contentTypeVersion="4" ma:contentTypeDescription="Создание документа." ma:contentTypeScope="" ma:versionID="0b8ea26c48d908ede2017281c5e02926">
  <xsd:schema xmlns:xsd="http://www.w3.org/2001/XMLSchema" xmlns:xs="http://www.w3.org/2001/XMLSchema" xmlns:p="http://schemas.microsoft.com/office/2006/metadata/properties" xmlns:ns2="81c3e7ca-568f-4fff-a682-4b1fff8775b6" targetNamespace="http://schemas.microsoft.com/office/2006/metadata/properties" ma:root="true" ma:fieldsID="3d9e576852bd0be20b47e199bcedda38" ns2:_="">
    <xsd:import namespace="81c3e7ca-568f-4fff-a682-4b1fff8775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3e7ca-568f-4fff-a682-4b1fff8775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119A649-338A-4A2B-A35E-26EBE9063D30}"/>
</file>

<file path=customXml/itemProps2.xml><?xml version="1.0" encoding="utf-8"?>
<ds:datastoreItem xmlns:ds="http://schemas.openxmlformats.org/officeDocument/2006/customXml" ds:itemID="{B1A7D8C1-8DDE-414B-99F7-1A9D00B47EEC}"/>
</file>

<file path=customXml/itemProps3.xml><?xml version="1.0" encoding="utf-8"?>
<ds:datastoreItem xmlns:ds="http://schemas.openxmlformats.org/officeDocument/2006/customXml" ds:itemID="{D9F32C15-766C-4D8A-9425-B031D2CAC8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Серверы</vt:lpstr>
      <vt:lpstr>Комплектующие</vt:lpstr>
      <vt:lpstr>Акции и программы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Фёдоров</dc:creator>
  <cp:lastModifiedBy>Александр Фёдоров</cp:lastModifiedBy>
  <dcterms:created xsi:type="dcterms:W3CDTF">2015-06-05T18:19:34Z</dcterms:created>
  <dcterms:modified xsi:type="dcterms:W3CDTF">2020-02-03T15:43:13Z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0x01010086E36BBE21F3A44B908D08A32E09B5C1</vt:lpwstr>
  </property>
</Properties>
</file>